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750" tabRatio="859" activeTab="0"/>
  </bookViews>
  <sheets>
    <sheet name="стр.1" sheetId="1" r:id="rId1"/>
    <sheet name="стр.2_Разд.1" sheetId="2" r:id="rId2"/>
    <sheet name="стр.3_Разд.2.1" sheetId="3" r:id="rId3"/>
    <sheet name="стр.4_Разд.2.5" sheetId="4" r:id="rId4"/>
    <sheet name="стр. 5_Разд.6.1_6.6" sheetId="5" r:id="rId5"/>
    <sheet name="стр.6_Разд.6.7_6.8" sheetId="6" r:id="rId6"/>
    <sheet name="стр.7_разд.6.1-6.6" sheetId="7" r:id="rId7"/>
    <sheet name="стр. 8_разд. 6.7-6.8 " sheetId="8" r:id="rId8"/>
  </sheets>
  <definedNames>
    <definedName name="_xlnm.Print_Area" localSheetId="4">'стр. 5_Разд.6.1_6.6'!$A$1:$DO$65</definedName>
    <definedName name="_xlnm.Print_Area" localSheetId="0">'стр.1'!$A$1:$DM$62</definedName>
    <definedName name="_xlnm.Print_Area" localSheetId="1">'стр.2_Разд.1'!$A$1:$EB$52</definedName>
    <definedName name="_xlnm.Print_Area" localSheetId="2">'стр.3_Разд.2.1'!$A$1:$ED$44</definedName>
    <definedName name="_xlnm.Print_Area" localSheetId="3">'стр.4_Разд.2.5'!$A$1:$DJ$47</definedName>
    <definedName name="_xlnm.Print_Area" localSheetId="5">'стр.6_Разд.6.7_6.8'!$A$1:$DJ$47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3" authorId="0">
      <text>
        <r>
          <rPr>
            <sz val="9"/>
            <rFont val="Tahoma"/>
            <family val="2"/>
          </rPr>
          <t xml:space="preserve">Расчет за I квартал на бумаге нужно сдать не позднее 16 мая, в электронном виде – не позднее 20 мая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R10" authorId="0">
      <text>
        <r>
          <rPr>
            <sz val="9"/>
            <rFont val="Tahoma"/>
            <family val="2"/>
          </rPr>
          <t xml:space="preserve">Если на начало расчетного периода есть переплата по взносам на страховую часть пенсии, сложите их с показателями графы 3 строки 100. Указывать в графе 4 эту переплату не нужно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V4" authorId="0">
      <text>
        <r>
          <rPr>
            <sz val="9"/>
            <rFont val="Tahoma"/>
            <family val="2"/>
          </rPr>
          <t xml:space="preserve">Подразделы 2.1 заполняйте отдельно по каждому коду тарифа
</t>
        </r>
      </text>
    </comment>
    <comment ref="BO19" authorId="0">
      <text>
        <r>
          <rPr>
            <sz val="9"/>
            <rFont val="Tahoma"/>
            <family val="2"/>
          </rPr>
          <t xml:space="preserve">В строке 207 укажите количество сотрудников, выплаты которым облагаются взносами по данному тарифу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sz val="9"/>
            <rFont val="Tahoma"/>
            <family val="2"/>
          </rPr>
          <t xml:space="preserve">Это поле заполните, если сотрудник уволился в одном из трех последних месяцев отчетного периода
</t>
        </r>
      </text>
    </comment>
  </commentList>
</comments>
</file>

<file path=xl/sharedStrings.xml><?xml version="1.0" encoding="utf-8"?>
<sst xmlns="http://schemas.openxmlformats.org/spreadsheetml/2006/main" count="619" uniqueCount="227">
  <si>
    <t>всего</t>
  </si>
  <si>
    <t>год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</si>
  <si>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</si>
  <si>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</si>
  <si>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</si>
  <si>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</si>
  <si>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</si>
  <si>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</si>
  <si>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</si>
  <si>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</si>
  <si>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</si>
  <si>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</si>
  <si>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</si>
  <si>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</si>
  <si>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</si>
  <si>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</si>
  <si>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</si>
  <si>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</si>
  <si>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</si>
  <si>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</si>
  <si>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</si>
  <si>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</si>
  <si>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</si>
  <si>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</si>
  <si>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</si>
  <si>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</si>
  <si>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</si>
  <si>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</si>
  <si>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</si>
  <si>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</si>
  <si>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</si>
  <si>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</si>
  <si>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</si>
  <si>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</si>
  <si>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</si>
  <si>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</si>
  <si>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</si>
  <si>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</si>
  <si>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</si>
  <si>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</si>
  <si>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</si>
  <si>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</si>
  <si>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</si>
  <si>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</si>
  <si>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</si>
  <si>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</si>
  <si>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</si>
  <si>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</si>
  <si>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</si>
  <si>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</si>
  <si>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</si>
  <si>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</si>
  <si>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</si>
  <si>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Достоверность и полноту сведений, указанных на данной странице, подтверждаю</t>
  </si>
  <si>
    <t>(Дата)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</si>
  <si>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</si>
  <si>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</si>
  <si>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</si>
  <si>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</si>
  <si>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</si>
  <si>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</si>
  <si>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</si>
  <si>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</si>
  <si>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</si>
  <si>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</si>
  <si>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</si>
  <si>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</si>
  <si>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 xml:space="preserve">второго календарного месяца, следующего за отчетным периодом, 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</si>
  <si>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</si>
  <si>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</si>
  <si>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</si>
  <si>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</si>
  <si>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</si>
  <si>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с сумм, превышающих предельную величину базы для начисления страховых взносов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</si>
  <si>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</si>
  <si>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</si>
  <si>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</si>
  <si>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</si>
  <si>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</si>
  <si>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 xml:space="preserve"> </t>
  </si>
  <si>
    <t>210</t>
  </si>
  <si>
    <t>200</t>
  </si>
  <si>
    <t>2.1. Расчет страховых взносов по тарифу*</t>
  </si>
  <si>
    <t>Раздел 2. Расчет страховых взносов по тарифу* и по дополнительному тарифу</t>
  </si>
  <si>
    <t>с сумм, не превышающих предельную базу для начисления страховых взносов</t>
  </si>
  <si>
    <t>Количество застрахованных лиц,</t>
  </si>
  <si>
    <t>-</t>
  </si>
  <si>
    <t>исходная</t>
  </si>
  <si>
    <t>отменяющая</t>
  </si>
  <si>
    <t>Начало периода с (дд.мм.гггг.)</t>
  </si>
  <si>
    <t>Конец периода по (дд.мм.гггг)</t>
  </si>
  <si>
    <t>Территориальные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</si>
  <si>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</si>
  <si>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</si>
  <si>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</si>
  <si>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</si>
  <si>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Фамилия</t>
  </si>
  <si>
    <t>Имя</t>
  </si>
  <si>
    <t>Отчество</t>
  </si>
  <si>
    <t>СНИЛС</t>
  </si>
  <si>
    <t>корректирующая</t>
  </si>
  <si>
    <t>руб.</t>
  </si>
  <si>
    <t>коп.</t>
  </si>
  <si>
    <t>Период, за который производится корректировка сведений</t>
  </si>
  <si>
    <t>Регистрационный номер в ПФР в корректируемый период</t>
  </si>
  <si>
    <t>Всего с начала расчетного периода, в том числе за последние три месяца отчетного периода:</t>
  </si>
  <si>
    <t>Код специаль ной оценки условий труда</t>
  </si>
  <si>
    <t>Код категории застрахо-ванного лица</t>
  </si>
  <si>
    <t>Итого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</si>
  <si>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</si>
  <si>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</si>
  <si>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</si>
  <si>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</si>
  <si>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</si>
  <si>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</si>
  <si>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</si>
  <si>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</si>
  <si>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</si>
  <si>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</si>
  <si>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213</t>
  </si>
  <si>
    <t>214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</si>
  <si>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</si>
  <si>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</si>
  <si>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6.2. Отчетный период</t>
  </si>
  <si>
    <t>6.6. Информация о корректирующих сведениях</t>
  </si>
  <si>
    <t xml:space="preserve">6.4. Сведения о сумме выплат и иных вознаграждений, начисленных в пользу физического лица </t>
  </si>
  <si>
    <t xml:space="preserve">6.5. Сведения о начисленных страховых взносах </t>
  </si>
  <si>
    <t>ИТОГО</t>
  </si>
  <si>
    <r>
      <t>_____</t>
    </r>
    <r>
      <rPr>
        <sz val="6"/>
        <color indexed="8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color indexed="8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групп.</t>
    </r>
  </si>
  <si>
    <t xml:space="preserve">2.5.1.  Перечень пачек документов исходных сведений индивидуального (персонифицированного) учета </t>
  </si>
  <si>
    <t>6.8. Период работы за последние три месяца отчетного периода</t>
  </si>
  <si>
    <t>Суммы выплат и иных вознаграждений, превышающие предельную величину базы для начисления страховых взносов</t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</si>
  <si>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 (чел.)</t>
  </si>
  <si>
    <t>отчетный период (код)</t>
  </si>
  <si>
    <t>2.5. Сведения по пачкам документов, содержащих расчет сумм начисленных страховых взносов в отношении застрахованных лиц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</si>
  <si>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</si>
  <si>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на обязательное пенсионное страхование      с 2014 г</t>
  </si>
  <si>
    <t>Имя файла (номер пачки документов)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</si>
  <si>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</si>
  <si>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</si>
  <si>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r>
      <t>Сумма расходов, принимаемых к вычету</t>
    </r>
    <r>
      <rPr>
        <sz val="7"/>
        <color indexed="10"/>
        <rFont val="Arial"/>
        <family val="2"/>
      </rPr>
      <t xml:space="preserve"> </t>
    </r>
    <r>
      <rPr>
        <sz val="7"/>
        <color indexed="8"/>
        <rFont val="Arial"/>
        <family val="2"/>
      </rPr>
      <t>в соответствии с частью 7 статьи 8 Федерального закона от 24 июля 2009 г. № 212-ФЗ</t>
    </r>
  </si>
  <si>
    <t>Сумма выплат и иных вознаграждений, начисленных в пользу физического лица</t>
  </si>
  <si>
    <t>6.3. Тип корректировки сведений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</si>
  <si>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</si>
  <si>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</si>
  <si>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</si>
  <si>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</si>
  <si>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</si>
  <si>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Итого уплачено в последние 3 месяца 
(с. 141 + с. 142 + с. 143)</t>
  </si>
  <si>
    <t xml:space="preserve">   2.5.2.  Перечень пачек документов корректирующих сведений индивидуального 
(персонифицированного) учета </t>
  </si>
  <si>
    <t xml:space="preserve">по дополнительному тарифу для отдельных категорий плательщиков страховых взносов в отношении выплат и иных вознаграждений в пользу физических лиц, </t>
  </si>
  <si>
    <t>на которых представлены сведения о сумме выплат и иных вознаграждений 
и/или страховом стаже</t>
  </si>
  <si>
    <t>Сумма выплат и иных вознаграждений, превышающая предельную величину базы для начисления страховых взносов</t>
  </si>
  <si>
    <t>в том числе  по гражданско-правовым  договорам</t>
  </si>
  <si>
    <t>Сведения о количестве застрахованных лиц в пачке документов</t>
  </si>
  <si>
    <t>за периоды, начиная с 2014 г.</t>
  </si>
  <si>
    <t>Сведения о начисленных страховых взносах с сумм, не превышающих предельную величину базы для начисления страховых взносов, содержащихся в пачке документов 
(руб. коп.)</t>
  </si>
  <si>
    <t>Сведения о периоде, за который производится корректировка сведений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</si>
  <si>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</si>
  <si>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</si>
  <si>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* Представляется плательщиками страховых взносов отдельно по каждому тарифу, применяемому в отношении выплат застрахованным лицам.</t>
  </si>
  <si>
    <t>215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</si>
  <si>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соотвествии с тарифом страховых взносов, всего (чел.)</t>
  </si>
  <si>
    <t>Условия досрочного назначения страховой пенсии</t>
  </si>
  <si>
    <t>Сведения об увольнении застрахованного лица</t>
  </si>
  <si>
    <t>Представляется не позднее 15-го числа</t>
  </si>
  <si>
    <r>
      <t>6.7. Сведения о сумме выплат и иных вознаграждений в пользу физического лица, занятого на соответствующих видах работ, с которых начислены страховые взносы по дополнительному тарифу для отдельных категорий плательщиков страховых взносов, указанных в частях 1, 2 и 2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статьи 58.3 
Федерального закона от 24 июля 2009 г. № 212-ФЗ </t>
    </r>
  </si>
  <si>
    <r>
      <t>_____</t>
    </r>
    <r>
      <rPr>
        <sz val="6"/>
        <color indexed="8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color indexed="8"/>
        <rFont val="Arial"/>
        <family val="2"/>
      </rPr>
      <t>Собрание законодательства Российской Федерации, 2013, № 52, ст. 6965; 2014, № 2.</t>
    </r>
  </si>
  <si>
    <t>утвержденным постановлением</t>
  </si>
  <si>
    <t xml:space="preserve">от  </t>
  </si>
  <si>
    <t>Номер уточнения</t>
  </si>
  <si>
    <t>Причина уточнения</t>
  </si>
  <si>
    <t xml:space="preserve">Сумма перерасчета страховых взносов за предыдущие отчетные (расчетные) периоды с начала расчетного периода </t>
  </si>
  <si>
    <t>на финансирование страховой пенсии</t>
  </si>
  <si>
    <t>на финансирование накопительной пенсии</t>
  </si>
  <si>
    <t>на финансиро-вание страховой пенсии</t>
  </si>
  <si>
    <t>на финансирова-ние накопительной пенсии</t>
  </si>
  <si>
    <t>№</t>
  </si>
  <si>
    <t xml:space="preserve">Правления ПФР </t>
  </si>
  <si>
    <t>которые вносятся в постановление</t>
  </si>
  <si>
    <t>к Изменениям,</t>
  </si>
  <si>
    <t>Приложение</t>
  </si>
  <si>
    <t>Правления ПФР от 16.01.2014 № 2п,</t>
  </si>
  <si>
    <t>ЛЬВОВ А.В.</t>
  </si>
  <si>
    <t>Львов</t>
  </si>
  <si>
    <t>Александр</t>
  </si>
  <si>
    <t>Владимирович</t>
  </si>
  <si>
    <t>023-141-257-61</t>
  </si>
  <si>
    <t>х</t>
  </si>
  <si>
    <t>НР</t>
  </si>
  <si>
    <t>00</t>
  </si>
  <si>
    <t>Глебова</t>
  </si>
  <si>
    <t>Алла</t>
  </si>
  <si>
    <t>Сергеевна</t>
  </si>
  <si>
    <t>022-141-257-61</t>
  </si>
  <si>
    <r>
      <t xml:space="preserve">ОБЩЕСТВО С ОГРАНИЧЕННОЙ ОТВЕТСТВЕННОСТЬЮ </t>
    </r>
    <r>
      <rPr>
        <b/>
        <sz val="12"/>
        <color indexed="10"/>
        <rFont val="Calibri"/>
        <family val="2"/>
      </rPr>
      <t>«</t>
    </r>
    <r>
      <rPr>
        <b/>
        <i/>
        <sz val="12"/>
        <color indexed="10"/>
        <rFont val="Arial"/>
        <family val="2"/>
      </rPr>
      <t>АЛЬФА</t>
    </r>
    <r>
      <rPr>
        <b/>
        <sz val="12"/>
        <color indexed="10"/>
        <rFont val="Calibri"/>
        <family val="2"/>
      </rPr>
      <t>»</t>
    </r>
  </si>
  <si>
    <t>100 000,00</t>
  </si>
  <si>
    <t>15.05.2016</t>
  </si>
  <si>
    <t>2</t>
  </si>
  <si>
    <t>1</t>
  </si>
  <si>
    <t>Российской Федерации (далее – ПФР) по месту регистрации</t>
  </si>
  <si>
    <t>(000 – исходная форма, уточнение 001 и т. д.)</t>
  </si>
  <si>
    <t>(3 – I квартал, 6 – полугодие, 9 – 9 месяцев, 0 – год)</t>
  </si>
  <si>
    <t>(наименование организации, обособленного подразделения/Ф. И. О. индивидуального предпринимателя, физического лица)</t>
  </si>
  <si>
    <t>1 – плательщик страховых взносов
2 – представитель плательщика страховых взносов
3 – правопреемник</t>
  </si>
  <si>
    <t>(Ф. И. О. руководителя организации, индивидуального предпринимателя, физического лица, представителя плательщика страховых взносов – физического лица)</t>
  </si>
  <si>
    <t>(наименование организации, представителя плательщика страховых взносов –
юридического лица)</t>
  </si>
  <si>
    <t>(Ф. И. О.)</t>
  </si>
  <si>
    <r>
      <t>____</t>
    </r>
    <r>
      <rPr>
        <sz val="6"/>
        <color indexed="8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color indexed="8"/>
        <rFont val="Arial"/>
        <family val="2"/>
      </rPr>
      <t xml:space="preserve"> Указывается дата представления Расчета лично или через представителя, при отправке по почте – дата отправки почтового отправления с описью вложения.</t>
    </r>
  </si>
  <si>
    <r>
      <t xml:space="preserve">за периоды </t>
    </r>
    <r>
      <rPr>
        <b/>
        <sz val="7.5"/>
        <color indexed="8"/>
        <rFont val="Arial"/>
        <family val="2"/>
      </rPr>
      <t>2010–2013 гг.</t>
    </r>
  </si>
  <si>
    <r>
      <t xml:space="preserve">занятых на видах работ, указанных в пункте 1 части 1 статьи 30 Федерального закона от 28 декабря 2013 года  № 400-ФЗ </t>
    </r>
    <r>
      <rPr>
        <sz val="7.5"/>
        <color indexed="8"/>
        <rFont val="Calibri"/>
        <family val="2"/>
      </rPr>
      <t>«</t>
    </r>
    <r>
      <rPr>
        <sz val="7.5"/>
        <color indexed="8"/>
        <rFont val="Arial"/>
        <family val="2"/>
      </rPr>
      <t>О страховых пенсиях</t>
    </r>
    <r>
      <rPr>
        <sz val="7.5"/>
        <color indexed="8"/>
        <rFont val="Calibri"/>
        <family val="2"/>
      </rPr>
      <t>»</t>
    </r>
    <r>
      <rPr>
        <sz val="7.5"/>
        <color indexed="8"/>
        <rFont val="Arial"/>
        <family val="2"/>
      </rPr>
      <t>*</t>
    </r>
  </si>
  <si>
    <t>занятых на видах работ, указанных в пунктах 2–18 части 1 статьи 30 Федерального закона от 28 декабря 2013 года  № 400-ФЗ «О страховых пенсиях»*</t>
  </si>
  <si>
    <t>в том числе с сумм, превышающих предельную величину базы для начисления страховых взносов</t>
  </si>
  <si>
    <t>Остаток страховых взносов, подлежащих уплате на конец отчетного периода
 (с. 130 – с. 140) 
(+) задолженность, (-) переплата</t>
  </si>
  <si>
    <t>База для начисления страховых взносов на обязательное пенсионное страхование (с. 200 – с. 201 – с. 202 – с. 203)</t>
  </si>
  <si>
    <t>База для начисления страховых взносов на обязательное медицинское страхование (с. 210 – с. 211 – с. 212)</t>
  </si>
  <si>
    <t>Сведения о базе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содержащихся в пачке документов
 (руб. коп.)</t>
  </si>
  <si>
    <t>Сведения о суммах перерасчета страховых взносов, содержащихся в пачке документов (руб. коп.)</t>
  </si>
  <si>
    <t>на обязательное пенсионное страхование за периоды начиная с 2014 г.</t>
  </si>
  <si>
    <t>за периоды 2010–2013 гг.</t>
  </si>
  <si>
    <t>(3 – 1 квартал, 6 – полугодие, 9 – 9 месяцев, 0 – год)</t>
  </si>
  <si>
    <t>Суммы перерасчета страховых взносов (руб. коп.)</t>
  </si>
  <si>
    <t xml:space="preserve"> за периоды 2010–2013 гг.</t>
  </si>
  <si>
    <r>
      <t xml:space="preserve">Сумма выплат и иных вознаграждений, начисленых в пользу физического лица, занятого на видах работ, указанных в пункте 1 части 1 статьи 30 Федерального закона от 28 декабря 2013 года       № 400-ФЗ </t>
    </r>
    <r>
      <rPr>
        <sz val="7.5"/>
        <color indexed="8"/>
        <rFont val="Calibri"/>
        <family val="2"/>
      </rPr>
      <t>«</t>
    </r>
    <r>
      <rPr>
        <sz val="7.5"/>
        <color indexed="8"/>
        <rFont val="Arial"/>
        <family val="2"/>
      </rPr>
      <t>О страховых пенсиях</t>
    </r>
    <r>
      <rPr>
        <sz val="7.5"/>
        <color indexed="8"/>
        <rFont val="Calibri"/>
        <family val="2"/>
      </rPr>
      <t>»</t>
    </r>
  </si>
  <si>
    <r>
      <t xml:space="preserve">Сумма выплат и иных вознаграждений, начисленных в пользу физического лица, занятого на видах работ, указанных в пунктах 2–18 части 1 статьи 30 Федерального закона от 28 декабря 2013 года  № 400-ФЗ </t>
    </r>
    <r>
      <rPr>
        <sz val="7.5"/>
        <color indexed="8"/>
        <rFont val="Calibri"/>
        <family val="2"/>
      </rPr>
      <t>«</t>
    </r>
    <r>
      <rPr>
        <sz val="7.5"/>
        <color indexed="8"/>
        <rFont val="Arial"/>
        <family val="2"/>
      </rPr>
      <t>О страховых пенсиях</t>
    </r>
    <r>
      <rPr>
        <sz val="7.5"/>
        <color indexed="8"/>
        <rFont val="Calibri"/>
        <family val="2"/>
      </rPr>
      <t>»</t>
    </r>
  </si>
  <si>
    <t>Начислено страховых взносов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</si>
  <si>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на обязательное пенсионное страхование      с 2014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</si>
</sst>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9">
    <font>
      <sz val="10"/>
      <color indexed="8"/>
      <name val="Arial Cyr"/>
      <family val="0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6"/>
      <color indexed="9"/>
      <name val="Arial"/>
      <family val="2"/>
    </font>
    <font>
      <sz val="7.5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9.5"/>
      <color indexed="8"/>
      <name val="Arial"/>
      <family val="2"/>
    </font>
    <font>
      <sz val="6.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7.5"/>
      <name val="Arial"/>
      <family val="2"/>
    </font>
    <font>
      <sz val="7"/>
      <color indexed="10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Tahoma"/>
      <family val="2"/>
    </font>
    <font>
      <b/>
      <i/>
      <sz val="12"/>
      <color indexed="10"/>
      <name val="Arial"/>
      <family val="2"/>
    </font>
    <font>
      <b/>
      <sz val="12"/>
      <color indexed="10"/>
      <name val="Calibri"/>
      <family val="2"/>
    </font>
    <font>
      <sz val="7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.5"/>
      <color indexed="10"/>
      <name val="Arial"/>
      <family val="2"/>
    </font>
    <font>
      <b/>
      <i/>
      <sz val="11.5"/>
      <color indexed="10"/>
      <name val="Arial Cyr"/>
      <family val="0"/>
    </font>
    <font>
      <b/>
      <sz val="12"/>
      <color indexed="10"/>
      <name val="Arial"/>
      <family val="2"/>
    </font>
    <font>
      <b/>
      <i/>
      <sz val="7.5"/>
      <color indexed="10"/>
      <name val="Arial"/>
      <family val="2"/>
    </font>
    <font>
      <b/>
      <i/>
      <sz val="10"/>
      <color indexed="10"/>
      <name val="Arial"/>
      <family val="2"/>
    </font>
    <font>
      <b/>
      <sz val="7.5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7.5"/>
      <color indexed="10"/>
      <name val="Arial"/>
      <family val="2"/>
    </font>
    <font>
      <b/>
      <i/>
      <sz val="11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8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i/>
      <sz val="11.5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.5"/>
      <color rgb="FFFF0000"/>
      <name val="Arial Cyr"/>
      <family val="0"/>
    </font>
    <font>
      <b/>
      <i/>
      <sz val="9"/>
      <color rgb="FFFF0000"/>
      <name val="Arial"/>
      <family val="2"/>
    </font>
    <font>
      <b/>
      <i/>
      <sz val="7.5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sz val="7.5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.5"/>
      <color rgb="FFFF0000"/>
      <name val="Arial"/>
      <family val="2"/>
    </font>
    <font>
      <sz val="7.5"/>
      <color theme="1"/>
      <name val="Arial"/>
      <family val="2"/>
    </font>
    <font>
      <b/>
      <i/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80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vertical="top"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81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30" xfId="0" applyFont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82" fillId="0" borderId="32" xfId="0" applyFont="1" applyBorder="1" applyAlignment="1">
      <alignment horizontal="center"/>
    </xf>
    <xf numFmtId="0" fontId="82" fillId="0" borderId="33" xfId="0" applyFont="1" applyBorder="1" applyAlignment="1">
      <alignment horizontal="center"/>
    </xf>
    <xf numFmtId="0" fontId="82" fillId="0" borderId="3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3" fillId="0" borderId="10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/>
    </xf>
    <xf numFmtId="0" fontId="84" fillId="0" borderId="34" xfId="0" applyFont="1" applyBorder="1" applyAlignment="1">
      <alignment horizontal="center"/>
    </xf>
    <xf numFmtId="0" fontId="82" fillId="0" borderId="32" xfId="0" applyFont="1" applyBorder="1" applyAlignment="1">
      <alignment/>
    </xf>
    <xf numFmtId="0" fontId="84" fillId="0" borderId="33" xfId="0" applyFont="1" applyBorder="1" applyAlignment="1">
      <alignment/>
    </xf>
    <xf numFmtId="0" fontId="84" fillId="0" borderId="34" xfId="0" applyFont="1" applyBorder="1" applyAlignment="1">
      <alignment/>
    </xf>
    <xf numFmtId="0" fontId="10" fillId="0" borderId="1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2" fontId="85" fillId="0" borderId="15" xfId="0" applyNumberFormat="1" applyFont="1" applyBorder="1" applyAlignment="1">
      <alignment horizontal="center" vertical="center"/>
    </xf>
    <xf numFmtId="2" fontId="85" fillId="0" borderId="19" xfId="0" applyNumberFormat="1" applyFont="1" applyBorder="1" applyAlignment="1">
      <alignment horizontal="center" vertical="center"/>
    </xf>
    <xf numFmtId="2" fontId="85" fillId="0" borderId="40" xfId="0" applyNumberFormat="1" applyFont="1" applyBorder="1" applyAlignment="1">
      <alignment horizontal="center" vertical="center"/>
    </xf>
    <xf numFmtId="2" fontId="85" fillId="0" borderId="15" xfId="0" applyNumberFormat="1" applyFont="1" applyBorder="1" applyAlignment="1">
      <alignment horizontal="center" vertical="center" wrapText="1"/>
    </xf>
    <xf numFmtId="2" fontId="85" fillId="0" borderId="19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49" fontId="88" fillId="0" borderId="15" xfId="0" applyNumberFormat="1" applyFont="1" applyBorder="1" applyAlignment="1">
      <alignment horizontal="center" vertical="center" wrapText="1"/>
    </xf>
    <xf numFmtId="49" fontId="88" fillId="0" borderId="19" xfId="0" applyNumberFormat="1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2" fontId="86" fillId="0" borderId="15" xfId="0" applyNumberFormat="1" applyFont="1" applyBorder="1" applyAlignment="1">
      <alignment horizontal="center" vertical="center" wrapText="1"/>
    </xf>
    <xf numFmtId="49" fontId="85" fillId="0" borderId="15" xfId="0" applyNumberFormat="1" applyFont="1" applyBorder="1" applyAlignment="1">
      <alignment horizontal="center" vertical="center" wrapText="1"/>
    </xf>
    <xf numFmtId="49" fontId="85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2" fontId="85" fillId="0" borderId="16" xfId="0" applyNumberFormat="1" applyFont="1" applyBorder="1" applyAlignment="1">
      <alignment horizontal="center" vertical="center"/>
    </xf>
    <xf numFmtId="2" fontId="85" fillId="0" borderId="20" xfId="0" applyNumberFormat="1" applyFont="1" applyBorder="1" applyAlignment="1">
      <alignment horizontal="center" vertical="center"/>
    </xf>
    <xf numFmtId="2" fontId="85" fillId="0" borderId="39" xfId="0" applyNumberFormat="1" applyFont="1" applyBorder="1" applyAlignment="1">
      <alignment horizontal="center" vertical="center"/>
    </xf>
    <xf numFmtId="2" fontId="91" fillId="0" borderId="15" xfId="0" applyNumberFormat="1" applyFont="1" applyBorder="1" applyAlignment="1">
      <alignment horizontal="center" vertical="center"/>
    </xf>
    <xf numFmtId="2" fontId="91" fillId="0" borderId="19" xfId="0" applyNumberFormat="1" applyFont="1" applyBorder="1" applyAlignment="1">
      <alignment horizontal="center" vertical="center"/>
    </xf>
    <xf numFmtId="2" fontId="91" fillId="0" borderId="4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2" fontId="8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/>
    </xf>
    <xf numFmtId="0" fontId="86" fillId="0" borderId="41" xfId="0" applyFont="1" applyBorder="1" applyAlignment="1">
      <alignment horizontal="center"/>
    </xf>
    <xf numFmtId="0" fontId="89" fillId="0" borderId="4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9" fillId="0" borderId="0" xfId="0" applyFont="1" applyAlignment="1">
      <alignment horizontal="left" wrapText="1"/>
    </xf>
    <xf numFmtId="49" fontId="87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49" fontId="82" fillId="0" borderId="15" xfId="0" applyNumberFormat="1" applyFont="1" applyBorder="1" applyAlignment="1">
      <alignment horizontal="center" vertical="center"/>
    </xf>
    <xf numFmtId="49" fontId="82" fillId="0" borderId="19" xfId="0" applyNumberFormat="1" applyFont="1" applyBorder="1" applyAlignment="1">
      <alignment horizontal="center" vertical="center"/>
    </xf>
    <xf numFmtId="49" fontId="82" fillId="0" borderId="40" xfId="0" applyNumberFormat="1" applyFont="1" applyBorder="1" applyAlignment="1">
      <alignment horizontal="center" vertical="center"/>
    </xf>
    <xf numFmtId="2" fontId="92" fillId="0" borderId="15" xfId="0" applyNumberFormat="1" applyFont="1" applyBorder="1" applyAlignment="1">
      <alignment horizontal="center" vertical="center"/>
    </xf>
    <xf numFmtId="2" fontId="92" fillId="0" borderId="19" xfId="0" applyNumberFormat="1" applyFont="1" applyBorder="1" applyAlignment="1">
      <alignment horizontal="center" vertical="center"/>
    </xf>
    <xf numFmtId="2" fontId="92" fillId="0" borderId="40" xfId="0" applyNumberFormat="1" applyFont="1" applyBorder="1" applyAlignment="1">
      <alignment horizontal="center" vertical="center"/>
    </xf>
    <xf numFmtId="49" fontId="81" fillId="0" borderId="15" xfId="0" applyNumberFormat="1" applyFont="1" applyBorder="1" applyAlignment="1">
      <alignment horizontal="center" vertical="center"/>
    </xf>
    <xf numFmtId="49" fontId="81" fillId="0" borderId="19" xfId="0" applyNumberFormat="1" applyFont="1" applyBorder="1" applyAlignment="1">
      <alignment horizontal="center" vertical="center"/>
    </xf>
    <xf numFmtId="49" fontId="81" fillId="0" borderId="40" xfId="0" applyNumberFormat="1" applyFont="1" applyBorder="1" applyAlignment="1">
      <alignment horizontal="center" vertical="center"/>
    </xf>
    <xf numFmtId="49" fontId="92" fillId="0" borderId="15" xfId="0" applyNumberFormat="1" applyFont="1" applyBorder="1" applyAlignment="1">
      <alignment horizontal="center" vertical="center"/>
    </xf>
    <xf numFmtId="49" fontId="92" fillId="0" borderId="19" xfId="0" applyNumberFormat="1" applyFont="1" applyBorder="1" applyAlignment="1">
      <alignment horizontal="center" vertical="center"/>
    </xf>
    <xf numFmtId="49" fontId="92" fillId="0" borderId="4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83" fillId="0" borderId="15" xfId="0" applyNumberFormat="1" applyFont="1" applyBorder="1" applyAlignment="1">
      <alignment horizontal="center" vertical="center"/>
    </xf>
    <xf numFmtId="49" fontId="83" fillId="0" borderId="19" xfId="0" applyNumberFormat="1" applyFont="1" applyBorder="1" applyAlignment="1">
      <alignment horizontal="center" vertical="center"/>
    </xf>
    <xf numFmtId="49" fontId="83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40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32" borderId="15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10" fillId="0" borderId="41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93" fillId="0" borderId="41" xfId="0" applyFont="1" applyBorder="1" applyAlignment="1">
      <alignment horizontal="center"/>
    </xf>
    <xf numFmtId="0" fontId="93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" fontId="93" fillId="0" borderId="41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94" fillId="0" borderId="41" xfId="0" applyFont="1" applyBorder="1" applyAlignment="1">
      <alignment horizontal="center"/>
    </xf>
    <xf numFmtId="0" fontId="94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wrapText="1"/>
    </xf>
    <xf numFmtId="0" fontId="94" fillId="0" borderId="19" xfId="0" applyFont="1" applyBorder="1" applyAlignment="1">
      <alignment horizontal="center" wrapText="1"/>
    </xf>
    <xf numFmtId="0" fontId="94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82" fillId="0" borderId="10" xfId="0" applyFont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81" fillId="0" borderId="32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4" fontId="87" fillId="0" borderId="41" xfId="0" applyNumberFormat="1" applyFont="1" applyBorder="1" applyAlignment="1">
      <alignment horizontal="center" wrapText="1"/>
    </xf>
    <xf numFmtId="0" fontId="87" fillId="0" borderId="41" xfId="0" applyFont="1" applyBorder="1" applyAlignment="1">
      <alignment horizontal="center" wrapText="1"/>
    </xf>
    <xf numFmtId="0" fontId="95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4" fontId="93" fillId="0" borderId="15" xfId="0" applyNumberFormat="1" applyFont="1" applyBorder="1" applyAlignment="1">
      <alignment horizontal="center" wrapText="1"/>
    </xf>
    <xf numFmtId="0" fontId="93" fillId="0" borderId="19" xfId="0" applyFont="1" applyBorder="1" applyAlignment="1">
      <alignment horizontal="center" wrapText="1"/>
    </xf>
    <xf numFmtId="0" fontId="93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95" fillId="0" borderId="15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41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3" fontId="92" fillId="0" borderId="32" xfId="0" applyNumberFormat="1" applyFont="1" applyBorder="1" applyAlignment="1">
      <alignment horizontal="center"/>
    </xf>
    <xf numFmtId="0" fontId="92" fillId="0" borderId="33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20" fillId="0" borderId="4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  <xf numFmtId="49" fontId="81" fillId="0" borderId="32" xfId="0" applyNumberFormat="1" applyFont="1" applyBorder="1" applyAlignment="1">
      <alignment/>
    </xf>
    <xf numFmtId="49" fontId="97" fillId="0" borderId="33" xfId="0" applyNumberFormat="1" applyFont="1" applyBorder="1" applyAlignment="1">
      <alignment/>
    </xf>
    <xf numFmtId="49" fontId="97" fillId="0" borderId="3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4" fontId="86" fillId="0" borderId="41" xfId="0" applyNumberFormat="1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tabSelected="1" view="pageBreakPreview" zoomScaleSheetLayoutView="100" workbookViewId="0" topLeftCell="A1">
      <selection activeCell="A61" sqref="A61:DM61"/>
    </sheetView>
  </sheetViews>
  <sheetFormatPr defaultColWidth="0.875" defaultRowHeight="12.75"/>
  <cols>
    <col min="1" max="16384" width="0.875" style="65" customWidth="1"/>
  </cols>
  <sheetData>
    <row r="1" ht="3" customHeight="1"/>
    <row r="2" spans="1:117" ht="8.25" customHeight="1">
      <c r="A2" s="17" t="s">
        <v>165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 t="s">
        <v>181</v>
      </c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G2" s="17"/>
      <c r="DH2" s="17"/>
      <c r="DI2" s="17"/>
      <c r="DJ2" s="17"/>
      <c r="DK2" s="17"/>
      <c r="DL2" s="17"/>
      <c r="DM2" s="30"/>
    </row>
    <row r="3" spans="1:117" ht="9" customHeight="1">
      <c r="A3" s="17" t="s">
        <v>67</v>
      </c>
      <c r="CL3" s="5" t="s">
        <v>180</v>
      </c>
      <c r="DM3" s="30"/>
    </row>
    <row r="4" spans="1:117" ht="8.25" customHeight="1">
      <c r="A4" s="17" t="s">
        <v>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5" t="s">
        <v>179</v>
      </c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30"/>
    </row>
    <row r="5" spans="1:117" ht="8.25" customHeight="1">
      <c r="A5" s="17" t="s">
        <v>200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86" t="s">
        <v>182</v>
      </c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17"/>
    </row>
    <row r="6" spans="1:117" ht="8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 t="s">
        <v>168</v>
      </c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</row>
    <row r="7" spans="1:117" ht="8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 t="s">
        <v>178</v>
      </c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5" t="s">
        <v>169</v>
      </c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</row>
    <row r="9" spans="1:117" ht="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5" t="s">
        <v>177</v>
      </c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</row>
    <row r="10" spans="1:117" ht="8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 t="s">
        <v>79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</row>
    <row r="11" spans="1:117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 t="s">
        <v>79</v>
      </c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99:117" ht="12" customHeight="1">
      <c r="CU12" s="152" t="s">
        <v>7</v>
      </c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</row>
    <row r="13" spans="1:117" ht="8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ht="9" customHeight="1"/>
    <row r="15" spans="50:117" ht="17.25" customHeight="1">
      <c r="AX15" s="6" t="s">
        <v>2</v>
      </c>
      <c r="AZ15" s="104">
        <v>0</v>
      </c>
      <c r="BA15" s="105"/>
      <c r="BB15" s="106"/>
      <c r="BC15" s="104">
        <v>8</v>
      </c>
      <c r="BD15" s="105"/>
      <c r="BE15" s="106"/>
      <c r="BF15" s="104">
        <v>7</v>
      </c>
      <c r="BG15" s="105"/>
      <c r="BH15" s="106"/>
      <c r="BI15" s="153" t="s">
        <v>3</v>
      </c>
      <c r="BJ15" s="153"/>
      <c r="BK15" s="154"/>
      <c r="BL15" s="104">
        <v>1</v>
      </c>
      <c r="BM15" s="105"/>
      <c r="BN15" s="106"/>
      <c r="BO15" s="104">
        <v>0</v>
      </c>
      <c r="BP15" s="105"/>
      <c r="BQ15" s="106"/>
      <c r="BR15" s="104">
        <v>1</v>
      </c>
      <c r="BS15" s="105"/>
      <c r="BT15" s="106"/>
      <c r="BU15" s="153" t="s">
        <v>3</v>
      </c>
      <c r="BV15" s="153"/>
      <c r="BW15" s="154"/>
      <c r="BX15" s="104">
        <v>0</v>
      </c>
      <c r="BY15" s="105"/>
      <c r="BZ15" s="106"/>
      <c r="CA15" s="104">
        <v>1</v>
      </c>
      <c r="CB15" s="105"/>
      <c r="CC15" s="106"/>
      <c r="CD15" s="104">
        <v>2</v>
      </c>
      <c r="CE15" s="105"/>
      <c r="CF15" s="106"/>
      <c r="CG15" s="104">
        <v>3</v>
      </c>
      <c r="CH15" s="105"/>
      <c r="CI15" s="106"/>
      <c r="CJ15" s="104">
        <v>4</v>
      </c>
      <c r="CK15" s="105"/>
      <c r="CL15" s="106"/>
      <c r="CM15" s="104">
        <v>5</v>
      </c>
      <c r="CN15" s="105"/>
      <c r="CO15" s="106"/>
      <c r="CT15" s="6" t="s">
        <v>4</v>
      </c>
      <c r="CV15" s="104">
        <v>0</v>
      </c>
      <c r="CW15" s="105"/>
      <c r="CX15" s="106"/>
      <c r="CY15" s="104">
        <v>0</v>
      </c>
      <c r="CZ15" s="105"/>
      <c r="DA15" s="106"/>
      <c r="DB15" s="104">
        <v>0</v>
      </c>
      <c r="DC15" s="105"/>
      <c r="DD15" s="106"/>
      <c r="DE15" s="104">
        <v>0</v>
      </c>
      <c r="DF15" s="105"/>
      <c r="DG15" s="106"/>
      <c r="DH15" s="104">
        <v>0</v>
      </c>
      <c r="DI15" s="105"/>
      <c r="DJ15" s="106"/>
      <c r="DK15" s="104">
        <v>1</v>
      </c>
      <c r="DL15" s="105"/>
      <c r="DM15" s="106"/>
    </row>
    <row r="16" ht="9.75" customHeight="1"/>
    <row r="17" ht="42" customHeight="1"/>
    <row r="18" spans="1:117" ht="11.25" customHeight="1">
      <c r="A18" s="118" t="s">
        <v>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</row>
    <row r="19" spans="1:117" ht="12" customHeight="1">
      <c r="A19" s="118" t="s">
        <v>76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</row>
    <row r="20" spans="1:117" ht="12" customHeight="1">
      <c r="A20" s="118" t="s">
        <v>77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</row>
    <row r="21" spans="1:117" ht="12" customHeight="1">
      <c r="A21" s="118" t="s">
        <v>56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</row>
    <row r="22" spans="1:117" ht="12" customHeight="1">
      <c r="A22" s="118" t="s">
        <v>57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</row>
    <row r="23" spans="1:117" ht="12" customHeight="1">
      <c r="A23" s="118" t="s">
        <v>78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</row>
    <row r="24" ht="17.25" customHeight="1"/>
    <row r="25" spans="24:117" ht="17.25" customHeight="1">
      <c r="X25" s="8" t="s">
        <v>170</v>
      </c>
      <c r="Z25" s="104">
        <v>0</v>
      </c>
      <c r="AA25" s="105"/>
      <c r="AB25" s="106"/>
      <c r="AC25" s="104">
        <v>0</v>
      </c>
      <c r="AD25" s="105"/>
      <c r="AE25" s="106"/>
      <c r="AF25" s="104">
        <v>0</v>
      </c>
      <c r="AG25" s="105"/>
      <c r="AH25" s="106"/>
      <c r="BL25" s="8" t="s">
        <v>9</v>
      </c>
      <c r="BP25" s="23" t="s">
        <v>8</v>
      </c>
      <c r="BR25" s="104">
        <v>3</v>
      </c>
      <c r="BS25" s="105"/>
      <c r="BT25" s="106"/>
      <c r="CZ25" s="8" t="s">
        <v>6</v>
      </c>
      <c r="DB25" s="104">
        <v>2</v>
      </c>
      <c r="DC25" s="105"/>
      <c r="DD25" s="106"/>
      <c r="DE25" s="104">
        <v>0</v>
      </c>
      <c r="DF25" s="105"/>
      <c r="DG25" s="106"/>
      <c r="DH25" s="104">
        <v>1</v>
      </c>
      <c r="DI25" s="105"/>
      <c r="DJ25" s="106"/>
      <c r="DK25" s="104">
        <v>6</v>
      </c>
      <c r="DL25" s="105"/>
      <c r="DM25" s="106"/>
    </row>
    <row r="26" spans="7:45" ht="17.25" customHeight="1">
      <c r="G26" s="9" t="s">
        <v>201</v>
      </c>
      <c r="AS26" s="9" t="s">
        <v>202</v>
      </c>
    </row>
    <row r="27" ht="17.25" customHeight="1"/>
    <row r="28" spans="3:117" ht="17.25" customHeight="1">
      <c r="C28" s="9"/>
      <c r="F28" s="2" t="s">
        <v>171</v>
      </c>
      <c r="G28" s="8"/>
      <c r="Z28" s="121"/>
      <c r="AA28" s="122"/>
      <c r="AB28" s="123"/>
      <c r="AH28" s="88" t="s">
        <v>79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9"/>
      <c r="BT28" s="89"/>
      <c r="BU28" s="89"/>
      <c r="DI28" s="8" t="s">
        <v>58</v>
      </c>
      <c r="DK28" s="121"/>
      <c r="DL28" s="122"/>
      <c r="DM28" s="123"/>
    </row>
    <row r="29" spans="3:46" ht="17.25" customHeight="1">
      <c r="C29" s="9"/>
      <c r="F29" s="2"/>
      <c r="G29" s="8"/>
      <c r="Z29" s="62"/>
      <c r="AA29" s="62"/>
      <c r="AB29" s="62"/>
      <c r="AT29" s="9"/>
    </row>
    <row r="30" spans="1:117" ht="37.5" customHeight="1">
      <c r="A30" s="149" t="s">
        <v>195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3"/>
    </row>
    <row r="31" spans="1:117" ht="12" customHeight="1">
      <c r="A31" s="150" t="s">
        <v>203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</row>
    <row r="32" ht="13.5" customHeight="1"/>
    <row r="33" spans="1:106" ht="18" customHeight="1">
      <c r="A33" s="10"/>
      <c r="B33" s="10"/>
      <c r="C33" s="10"/>
      <c r="D33" s="10"/>
      <c r="E33" s="10"/>
      <c r="F33" s="10"/>
      <c r="G33" s="10"/>
      <c r="I33" s="8" t="s">
        <v>10</v>
      </c>
      <c r="J33" s="10"/>
      <c r="K33" s="104">
        <v>7</v>
      </c>
      <c r="L33" s="105"/>
      <c r="M33" s="106"/>
      <c r="N33" s="104">
        <v>7</v>
      </c>
      <c r="O33" s="105"/>
      <c r="P33" s="106"/>
      <c r="Q33" s="104">
        <v>0</v>
      </c>
      <c r="R33" s="105"/>
      <c r="S33" s="106"/>
      <c r="T33" s="104">
        <v>8</v>
      </c>
      <c r="U33" s="105"/>
      <c r="V33" s="106"/>
      <c r="W33" s="104">
        <v>1</v>
      </c>
      <c r="X33" s="105"/>
      <c r="Y33" s="106"/>
      <c r="Z33" s="104">
        <v>2</v>
      </c>
      <c r="AA33" s="105"/>
      <c r="AB33" s="106"/>
      <c r="AC33" s="104">
        <v>3</v>
      </c>
      <c r="AD33" s="105"/>
      <c r="AE33" s="106"/>
      <c r="AF33" s="104">
        <v>4</v>
      </c>
      <c r="AG33" s="105"/>
      <c r="AH33" s="106"/>
      <c r="AI33" s="104">
        <v>5</v>
      </c>
      <c r="AJ33" s="105"/>
      <c r="AK33" s="106"/>
      <c r="AL33" s="104">
        <v>0</v>
      </c>
      <c r="AM33" s="105"/>
      <c r="AN33" s="106"/>
      <c r="AO33" s="104" t="s">
        <v>86</v>
      </c>
      <c r="AP33" s="105"/>
      <c r="AQ33" s="106"/>
      <c r="AR33" s="104" t="s">
        <v>86</v>
      </c>
      <c r="AS33" s="105"/>
      <c r="AT33" s="106"/>
      <c r="BF33" s="16"/>
      <c r="BG33" s="16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8" t="s">
        <v>12</v>
      </c>
      <c r="BV33" s="104">
        <v>4</v>
      </c>
      <c r="BW33" s="105"/>
      <c r="BX33" s="106"/>
      <c r="BY33" s="104">
        <v>6</v>
      </c>
      <c r="BZ33" s="105"/>
      <c r="CA33" s="106"/>
      <c r="CB33" s="117" t="s">
        <v>11</v>
      </c>
      <c r="CC33" s="118"/>
      <c r="CD33" s="118"/>
      <c r="CE33" s="104">
        <v>6</v>
      </c>
      <c r="CF33" s="105"/>
      <c r="CG33" s="106"/>
      <c r="CH33" s="104">
        <v>9</v>
      </c>
      <c r="CI33" s="105"/>
      <c r="CJ33" s="106"/>
      <c r="CK33" s="117" t="s">
        <v>11</v>
      </c>
      <c r="CL33" s="118"/>
      <c r="CM33" s="118"/>
      <c r="CN33" s="128" t="s">
        <v>86</v>
      </c>
      <c r="CO33" s="129"/>
      <c r="CP33" s="130"/>
      <c r="CQ33" s="128" t="s">
        <v>86</v>
      </c>
      <c r="CR33" s="129"/>
      <c r="CS33" s="130"/>
      <c r="CT33" s="151"/>
      <c r="CU33" s="151"/>
      <c r="CV33" s="151"/>
      <c r="CW33" s="151"/>
      <c r="CX33" s="151"/>
      <c r="CY33" s="151"/>
      <c r="CZ33" s="151"/>
      <c r="DA33" s="151"/>
      <c r="DB33" s="151"/>
    </row>
    <row r="34" spans="1:24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9:115" ht="18" customHeight="1">
      <c r="I35" s="8" t="s">
        <v>13</v>
      </c>
      <c r="K35" s="104">
        <v>7</v>
      </c>
      <c r="L35" s="105"/>
      <c r="M35" s="106"/>
      <c r="N35" s="104">
        <v>7</v>
      </c>
      <c r="O35" s="105"/>
      <c r="P35" s="106"/>
      <c r="Q35" s="104">
        <v>0</v>
      </c>
      <c r="R35" s="105"/>
      <c r="S35" s="106"/>
      <c r="T35" s="104">
        <v>8</v>
      </c>
      <c r="U35" s="105"/>
      <c r="V35" s="106"/>
      <c r="W35" s="104">
        <v>0</v>
      </c>
      <c r="X35" s="105"/>
      <c r="Y35" s="106"/>
      <c r="Z35" s="104">
        <v>1</v>
      </c>
      <c r="AA35" s="105"/>
      <c r="AB35" s="106"/>
      <c r="AC35" s="104">
        <v>0</v>
      </c>
      <c r="AD35" s="105"/>
      <c r="AE35" s="106"/>
      <c r="AF35" s="104">
        <v>0</v>
      </c>
      <c r="AG35" s="105"/>
      <c r="AH35" s="106"/>
      <c r="AI35" s="104">
        <v>1</v>
      </c>
      <c r="AJ35" s="105"/>
      <c r="AK35" s="106"/>
      <c r="AU35" s="102" t="s">
        <v>14</v>
      </c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75"/>
      <c r="BV35" s="104">
        <v>8</v>
      </c>
      <c r="BW35" s="155"/>
      <c r="BX35" s="156"/>
      <c r="BY35" s="104">
        <v>0</v>
      </c>
      <c r="BZ35" s="155"/>
      <c r="CA35" s="156"/>
      <c r="CB35" s="104">
        <v>0</v>
      </c>
      <c r="CC35" s="155"/>
      <c r="CD35" s="156"/>
      <c r="CE35" s="104">
        <v>0</v>
      </c>
      <c r="CF35" s="155"/>
      <c r="CG35" s="156"/>
      <c r="CH35" s="104">
        <v>1</v>
      </c>
      <c r="CI35" s="155"/>
      <c r="CJ35" s="156"/>
      <c r="CK35" s="104">
        <v>2</v>
      </c>
      <c r="CL35" s="155"/>
      <c r="CM35" s="156"/>
      <c r="CN35" s="104">
        <v>3</v>
      </c>
      <c r="CO35" s="155"/>
      <c r="CP35" s="156"/>
      <c r="CQ35" s="104">
        <v>4</v>
      </c>
      <c r="CR35" s="155"/>
      <c r="CS35" s="156"/>
      <c r="CT35" s="104">
        <v>5</v>
      </c>
      <c r="CU35" s="155"/>
      <c r="CV35" s="156"/>
      <c r="CW35" s="104">
        <v>6</v>
      </c>
      <c r="CX35" s="155"/>
      <c r="CY35" s="156"/>
      <c r="CZ35" s="104">
        <v>7</v>
      </c>
      <c r="DA35" s="155"/>
      <c r="DB35" s="156"/>
      <c r="DC35" s="104" t="s">
        <v>86</v>
      </c>
      <c r="DD35" s="155"/>
      <c r="DE35" s="156"/>
      <c r="DF35" s="104" t="s">
        <v>86</v>
      </c>
      <c r="DG35" s="155"/>
      <c r="DH35" s="156"/>
      <c r="DI35" s="104" t="s">
        <v>86</v>
      </c>
      <c r="DJ35" s="155"/>
      <c r="DK35" s="156"/>
    </row>
    <row r="36" spans="1:73" ht="18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</row>
    <row r="37" spans="2:117" ht="17.25" customHeight="1">
      <c r="B37" s="76"/>
      <c r="C37" s="76"/>
      <c r="E37" s="76" t="s">
        <v>85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104">
        <v>2</v>
      </c>
      <c r="AH37" s="105"/>
      <c r="AI37" s="106"/>
      <c r="AJ37" s="104" t="s">
        <v>86</v>
      </c>
      <c r="AK37" s="105"/>
      <c r="AL37" s="106"/>
      <c r="AM37" s="104" t="s">
        <v>86</v>
      </c>
      <c r="AN37" s="105"/>
      <c r="AO37" s="106"/>
      <c r="AP37" s="104" t="s">
        <v>86</v>
      </c>
      <c r="AQ37" s="105"/>
      <c r="AR37" s="106"/>
      <c r="AS37" s="104" t="s">
        <v>86</v>
      </c>
      <c r="AT37" s="105"/>
      <c r="AU37" s="106"/>
      <c r="AV37" s="104" t="s">
        <v>86</v>
      </c>
      <c r="AW37" s="105"/>
      <c r="AX37" s="106"/>
      <c r="CR37" s="8" t="s">
        <v>16</v>
      </c>
      <c r="CT37" s="157">
        <v>2</v>
      </c>
      <c r="CU37" s="158"/>
      <c r="CV37" s="159"/>
      <c r="CW37" s="157" t="s">
        <v>86</v>
      </c>
      <c r="CX37" s="158"/>
      <c r="CY37" s="159"/>
      <c r="CZ37" s="157" t="s">
        <v>86</v>
      </c>
      <c r="DA37" s="158"/>
      <c r="DB37" s="159"/>
      <c r="DC37" s="157" t="s">
        <v>86</v>
      </c>
      <c r="DD37" s="158"/>
      <c r="DE37" s="159"/>
      <c r="DF37" s="157" t="s">
        <v>86</v>
      </c>
      <c r="DG37" s="158"/>
      <c r="DH37" s="159"/>
      <c r="DI37" s="157" t="s">
        <v>86</v>
      </c>
      <c r="DJ37" s="158"/>
      <c r="DK37" s="159"/>
      <c r="DL37" s="16"/>
      <c r="DM37" s="16"/>
    </row>
    <row r="38" spans="1:117" ht="31.5" customHeight="1">
      <c r="A38" s="41"/>
      <c r="C38" s="78"/>
      <c r="D38" s="78"/>
      <c r="E38" s="103" t="s">
        <v>151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CH38" s="8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D38" s="2"/>
      <c r="DE38" s="2"/>
      <c r="DF38" s="8"/>
      <c r="DG38" s="2"/>
      <c r="DH38" s="16"/>
      <c r="DI38" s="16"/>
      <c r="DJ38" s="16"/>
      <c r="DK38" s="16"/>
      <c r="DL38" s="16"/>
      <c r="DM38" s="16"/>
    </row>
    <row r="39" ht="18" customHeight="1"/>
    <row r="40" spans="2:104" ht="18" customHeight="1">
      <c r="B40" s="2" t="s">
        <v>17</v>
      </c>
      <c r="F40" s="121"/>
      <c r="G40" s="122"/>
      <c r="H40" s="123"/>
      <c r="I40" s="121"/>
      <c r="J40" s="122"/>
      <c r="K40" s="123"/>
      <c r="L40" s="121"/>
      <c r="M40" s="122"/>
      <c r="N40" s="123"/>
      <c r="O40" s="121"/>
      <c r="P40" s="122"/>
      <c r="Q40" s="123"/>
      <c r="R40" s="121"/>
      <c r="S40" s="122"/>
      <c r="T40" s="123"/>
      <c r="U40" s="121"/>
      <c r="V40" s="122"/>
      <c r="W40" s="123"/>
      <c r="Y40" s="2" t="s">
        <v>18</v>
      </c>
      <c r="CN40" s="8" t="s">
        <v>19</v>
      </c>
      <c r="CP40" s="128" t="s">
        <v>86</v>
      </c>
      <c r="CQ40" s="129"/>
      <c r="CR40" s="130"/>
      <c r="CS40" s="128" t="s">
        <v>86</v>
      </c>
      <c r="CT40" s="129"/>
      <c r="CU40" s="130"/>
      <c r="CV40" s="128" t="s">
        <v>86</v>
      </c>
      <c r="CW40" s="129"/>
      <c r="CX40" s="130"/>
      <c r="CZ40" s="2" t="s">
        <v>20</v>
      </c>
    </row>
    <row r="41" spans="1:117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1:117" ht="12" customHeight="1">
      <c r="A42" s="125" t="s">
        <v>21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31"/>
      <c r="BM42" s="124" t="s">
        <v>22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</row>
    <row r="43" spans="1:117" ht="12" customHeight="1">
      <c r="A43" s="132" t="s">
        <v>23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3"/>
      <c r="BM43" s="126" t="s">
        <v>24</v>
      </c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</row>
    <row r="44" spans="1:64" ht="9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41" t="s">
        <v>204</v>
      </c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2"/>
    </row>
    <row r="45" spans="1:11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28">
        <v>1</v>
      </c>
      <c r="P45" s="129"/>
      <c r="Q45" s="130"/>
      <c r="R45" s="3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2"/>
      <c r="BY45" s="31"/>
      <c r="CZ45" s="8" t="s">
        <v>25</v>
      </c>
      <c r="DD45" s="23" t="s">
        <v>8</v>
      </c>
      <c r="DF45" s="121"/>
      <c r="DG45" s="122"/>
      <c r="DH45" s="123"/>
      <c r="DI45" s="121"/>
      <c r="DJ45" s="122"/>
      <c r="DK45" s="123"/>
    </row>
    <row r="46" spans="1:64" ht="5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2"/>
    </row>
    <row r="47" spans="1:64" ht="15" customHeight="1">
      <c r="A47" s="90" t="s">
        <v>183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2"/>
      <c r="BL47" s="12"/>
    </row>
    <row r="48" spans="1:64" ht="8.25" customHeigh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5"/>
      <c r="BL48" s="12"/>
    </row>
    <row r="49" spans="1:96" ht="23.25" customHeight="1">
      <c r="A49" s="148" t="s">
        <v>205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21"/>
      <c r="BT49" s="65" t="s">
        <v>26</v>
      </c>
      <c r="BY49" s="121"/>
      <c r="BZ49" s="122"/>
      <c r="CA49" s="123"/>
      <c r="CB49" s="121"/>
      <c r="CC49" s="122"/>
      <c r="CD49" s="123"/>
      <c r="CE49" s="121"/>
      <c r="CF49" s="122"/>
      <c r="CG49" s="123"/>
      <c r="CH49" s="121"/>
      <c r="CI49" s="122"/>
      <c r="CJ49" s="123"/>
      <c r="CK49" s="121"/>
      <c r="CL49" s="122"/>
      <c r="CM49" s="123"/>
      <c r="CN49" s="121"/>
      <c r="CO49" s="122"/>
      <c r="CP49" s="123"/>
      <c r="CR49" s="2" t="s">
        <v>18</v>
      </c>
    </row>
    <row r="50" spans="1:90" ht="27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3"/>
      <c r="BL50" s="18"/>
      <c r="BM50" s="144" t="s">
        <v>27</v>
      </c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3"/>
      <c r="CK50" s="13"/>
      <c r="CL50" s="13"/>
    </row>
    <row r="51" spans="1:90" ht="17.25" customHeight="1">
      <c r="A51" s="107" t="s">
        <v>206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8"/>
      <c r="BM51" s="144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3"/>
      <c r="CK51" s="13"/>
      <c r="CL51" s="13"/>
    </row>
    <row r="52" spans="1:113" ht="6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2"/>
      <c r="BM52" s="144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3"/>
      <c r="CK52" s="135"/>
      <c r="CL52" s="136"/>
      <c r="CM52" s="137"/>
      <c r="CN52" s="135"/>
      <c r="CO52" s="136"/>
      <c r="CP52" s="137"/>
      <c r="CQ52" s="135"/>
      <c r="CR52" s="136"/>
      <c r="CS52" s="137"/>
      <c r="CU52" s="147" t="s">
        <v>20</v>
      </c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</row>
    <row r="53" spans="1:113" ht="11.25" customHeight="1">
      <c r="A53" s="146" t="s">
        <v>28</v>
      </c>
      <c r="B53" s="146"/>
      <c r="C53" s="146"/>
      <c r="D53" s="146"/>
      <c r="E53" s="146"/>
      <c r="F53" s="146"/>
      <c r="G53" s="146"/>
      <c r="H53" s="119" t="s">
        <v>184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7" t="s">
        <v>29</v>
      </c>
      <c r="V53" s="127"/>
      <c r="W53" s="127"/>
      <c r="X53" s="127"/>
      <c r="Y53" s="127"/>
      <c r="Z53" s="127"/>
      <c r="AA53" s="134"/>
      <c r="AB53" s="96">
        <v>1</v>
      </c>
      <c r="AC53" s="97"/>
      <c r="AD53" s="98"/>
      <c r="AE53" s="96">
        <v>5</v>
      </c>
      <c r="AF53" s="97"/>
      <c r="AG53" s="98"/>
      <c r="AH53" s="117" t="s">
        <v>11</v>
      </c>
      <c r="AI53" s="118"/>
      <c r="AJ53" s="118"/>
      <c r="AK53" s="96">
        <v>0</v>
      </c>
      <c r="AL53" s="97"/>
      <c r="AM53" s="98"/>
      <c r="AN53" s="96">
        <v>5</v>
      </c>
      <c r="AO53" s="97"/>
      <c r="AP53" s="98"/>
      <c r="AQ53" s="117" t="s">
        <v>11</v>
      </c>
      <c r="AR53" s="118"/>
      <c r="AS53" s="118"/>
      <c r="AT53" s="96">
        <v>2</v>
      </c>
      <c r="AU53" s="97"/>
      <c r="AV53" s="98"/>
      <c r="AW53" s="96">
        <v>0</v>
      </c>
      <c r="AX53" s="97"/>
      <c r="AY53" s="98"/>
      <c r="AZ53" s="96">
        <v>1</v>
      </c>
      <c r="BA53" s="97"/>
      <c r="BB53" s="98"/>
      <c r="BC53" s="96">
        <v>6</v>
      </c>
      <c r="BD53" s="97"/>
      <c r="BE53" s="98"/>
      <c r="BF53" s="3"/>
      <c r="BG53" s="3"/>
      <c r="BH53" s="3"/>
      <c r="BI53" s="3"/>
      <c r="BJ53" s="3"/>
      <c r="BK53" s="3"/>
      <c r="BL53" s="12"/>
      <c r="BM53" s="144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3"/>
      <c r="CK53" s="138"/>
      <c r="CL53" s="139"/>
      <c r="CM53" s="140"/>
      <c r="CN53" s="138"/>
      <c r="CO53" s="139"/>
      <c r="CP53" s="140"/>
      <c r="CQ53" s="138"/>
      <c r="CR53" s="139"/>
      <c r="CS53" s="140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</row>
    <row r="54" spans="1:90" ht="6" customHeight="1">
      <c r="A54" s="146"/>
      <c r="B54" s="146"/>
      <c r="C54" s="146"/>
      <c r="D54" s="146"/>
      <c r="E54" s="146"/>
      <c r="F54" s="146"/>
      <c r="G54" s="146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7"/>
      <c r="V54" s="127"/>
      <c r="W54" s="127"/>
      <c r="X54" s="127"/>
      <c r="Y54" s="127"/>
      <c r="Z54" s="127"/>
      <c r="AA54" s="134"/>
      <c r="AB54" s="99"/>
      <c r="AC54" s="100"/>
      <c r="AD54" s="101"/>
      <c r="AE54" s="99"/>
      <c r="AF54" s="100"/>
      <c r="AG54" s="101"/>
      <c r="AH54" s="117"/>
      <c r="AI54" s="118"/>
      <c r="AJ54" s="118"/>
      <c r="AK54" s="99"/>
      <c r="AL54" s="100"/>
      <c r="AM54" s="101"/>
      <c r="AN54" s="99"/>
      <c r="AO54" s="100"/>
      <c r="AP54" s="101"/>
      <c r="AQ54" s="117"/>
      <c r="AR54" s="118"/>
      <c r="AS54" s="118"/>
      <c r="AT54" s="99"/>
      <c r="AU54" s="100"/>
      <c r="AV54" s="101"/>
      <c r="AW54" s="99"/>
      <c r="AX54" s="100"/>
      <c r="AY54" s="101"/>
      <c r="AZ54" s="99"/>
      <c r="BA54" s="100"/>
      <c r="BB54" s="101"/>
      <c r="BC54" s="99"/>
      <c r="BD54" s="100"/>
      <c r="BE54" s="101"/>
      <c r="BF54" s="3"/>
      <c r="BG54" s="3"/>
      <c r="BH54" s="3"/>
      <c r="BI54" s="3"/>
      <c r="BJ54" s="3"/>
      <c r="BK54" s="3"/>
      <c r="BL54" s="12"/>
      <c r="BM54" s="19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13"/>
      <c r="CK54" s="13"/>
      <c r="CL54" s="13"/>
    </row>
    <row r="55" spans="1:90" ht="12.75" customHeight="1">
      <c r="A55" s="3"/>
      <c r="B55" s="3"/>
      <c r="C55" s="3"/>
      <c r="D55" s="3"/>
      <c r="E55" s="3"/>
      <c r="F55" s="3"/>
      <c r="G55" s="3"/>
      <c r="H55" s="3"/>
      <c r="I55" s="3"/>
      <c r="K55" s="79"/>
      <c r="M55" s="79" t="s">
        <v>30</v>
      </c>
      <c r="N55" s="7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12"/>
      <c r="BM55" s="19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13"/>
      <c r="CK55" s="13"/>
      <c r="CL55" s="13"/>
    </row>
    <row r="56" spans="1:86" ht="10.5" customHeight="1">
      <c r="A56" s="114" t="s">
        <v>60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5"/>
      <c r="BN56" s="143" t="s">
        <v>59</v>
      </c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</row>
    <row r="57" spans="1:117" ht="17.2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5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J57" s="121"/>
      <c r="CK57" s="122"/>
      <c r="CL57" s="123"/>
      <c r="CM57" s="121"/>
      <c r="CN57" s="122"/>
      <c r="CO57" s="123"/>
      <c r="CP57" s="117" t="s">
        <v>11</v>
      </c>
      <c r="CQ57" s="118"/>
      <c r="CR57" s="118"/>
      <c r="CS57" s="121"/>
      <c r="CT57" s="122"/>
      <c r="CU57" s="123"/>
      <c r="CV57" s="121"/>
      <c r="CW57" s="122"/>
      <c r="CX57" s="123"/>
      <c r="CY57" s="117" t="s">
        <v>11</v>
      </c>
      <c r="CZ57" s="118"/>
      <c r="DA57" s="118"/>
      <c r="DB57" s="121"/>
      <c r="DC57" s="122"/>
      <c r="DD57" s="123"/>
      <c r="DE57" s="121"/>
      <c r="DF57" s="122"/>
      <c r="DG57" s="123"/>
      <c r="DH57" s="121"/>
      <c r="DI57" s="122"/>
      <c r="DJ57" s="123"/>
      <c r="DK57" s="121"/>
      <c r="DL57" s="122"/>
      <c r="DM57" s="123"/>
    </row>
    <row r="58" spans="1:117" ht="9.7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5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J58" s="14"/>
      <c r="CK58" s="14"/>
      <c r="CL58" s="14"/>
      <c r="CM58" s="14"/>
      <c r="CN58" s="14"/>
      <c r="CO58" s="14"/>
      <c r="CP58" s="7"/>
      <c r="CQ58" s="7"/>
      <c r="CR58" s="7"/>
      <c r="CS58" s="14"/>
      <c r="CT58" s="14"/>
      <c r="CU58" s="14"/>
      <c r="CV58" s="14"/>
      <c r="CW58" s="14"/>
      <c r="CX58" s="14"/>
      <c r="CY58" s="7"/>
      <c r="CZ58" s="7"/>
      <c r="DA58" s="7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</row>
    <row r="59" spans="1:113" ht="24" customHeigh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3"/>
      <c r="BL59" s="12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</row>
    <row r="60" spans="1:113" ht="34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7"/>
      <c r="R60" s="27"/>
      <c r="BL60" s="12"/>
      <c r="BO60" s="116" t="s">
        <v>207</v>
      </c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22"/>
      <c r="CK60" s="22"/>
      <c r="CL60" s="22"/>
      <c r="CM60" s="22"/>
      <c r="CN60" s="22"/>
      <c r="CO60" s="22"/>
      <c r="CP60" s="22"/>
      <c r="CQ60" s="116" t="s">
        <v>31</v>
      </c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</row>
    <row r="61" spans="1:117" ht="18.75" customHeight="1">
      <c r="A61" s="109" t="s">
        <v>208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</row>
    <row r="62" ht="3" customHeight="1"/>
  </sheetData>
  <sheetProtection/>
  <mergeCells count="165">
    <mergeCell ref="DF35:DH35"/>
    <mergeCell ref="DI35:DK35"/>
    <mergeCell ref="CT37:CV37"/>
    <mergeCell ref="CW37:CY37"/>
    <mergeCell ref="CZ37:DB37"/>
    <mergeCell ref="DC37:DE37"/>
    <mergeCell ref="DF37:DH37"/>
    <mergeCell ref="DI37:DK37"/>
    <mergeCell ref="CN35:CP35"/>
    <mergeCell ref="CQ35:CS35"/>
    <mergeCell ref="CT35:CV35"/>
    <mergeCell ref="CW35:CY35"/>
    <mergeCell ref="CZ35:DB35"/>
    <mergeCell ref="DC35:DE35"/>
    <mergeCell ref="BV35:BX35"/>
    <mergeCell ref="BY35:CA35"/>
    <mergeCell ref="CB35:CD35"/>
    <mergeCell ref="CE35:CG35"/>
    <mergeCell ref="CH35:CJ35"/>
    <mergeCell ref="CK35:CM35"/>
    <mergeCell ref="BR25:BT25"/>
    <mergeCell ref="CJ15:CL15"/>
    <mergeCell ref="CM15:CO15"/>
    <mergeCell ref="CV15:CX15"/>
    <mergeCell ref="DK28:DM28"/>
    <mergeCell ref="AZ15:BB15"/>
    <mergeCell ref="CG15:CI15"/>
    <mergeCell ref="DE15:DG15"/>
    <mergeCell ref="DB15:DD15"/>
    <mergeCell ref="BI15:BK15"/>
    <mergeCell ref="BL15:BN15"/>
    <mergeCell ref="BU15:BW15"/>
    <mergeCell ref="BC15:BE15"/>
    <mergeCell ref="A18:DM18"/>
    <mergeCell ref="CD15:CF15"/>
    <mergeCell ref="CY15:DA15"/>
    <mergeCell ref="BF15:BH15"/>
    <mergeCell ref="CU12:DM13"/>
    <mergeCell ref="DK15:DM15"/>
    <mergeCell ref="DH15:DJ15"/>
    <mergeCell ref="BX15:BZ15"/>
    <mergeCell ref="CA15:CC15"/>
    <mergeCell ref="BO15:BQ15"/>
    <mergeCell ref="BR15:BT15"/>
    <mergeCell ref="A22:DM22"/>
    <mergeCell ref="A19:DM19"/>
    <mergeCell ref="DE25:DG25"/>
    <mergeCell ref="DH25:DJ25"/>
    <mergeCell ref="Z25:AB25"/>
    <mergeCell ref="AC25:AE25"/>
    <mergeCell ref="A20:DM20"/>
    <mergeCell ref="A23:DM23"/>
    <mergeCell ref="A21:DM21"/>
    <mergeCell ref="AF25:AH25"/>
    <mergeCell ref="A31:DM31"/>
    <mergeCell ref="CT33:CV33"/>
    <mergeCell ref="Q33:S33"/>
    <mergeCell ref="AO33:AQ33"/>
    <mergeCell ref="AL33:AN33"/>
    <mergeCell ref="DB25:DD25"/>
    <mergeCell ref="CW33:CY33"/>
    <mergeCell ref="CE33:CG33"/>
    <mergeCell ref="CZ33:DB33"/>
    <mergeCell ref="Z28:AB28"/>
    <mergeCell ref="F40:H40"/>
    <mergeCell ref="N33:P33"/>
    <mergeCell ref="T33:V33"/>
    <mergeCell ref="W33:Y33"/>
    <mergeCell ref="Z33:AB33"/>
    <mergeCell ref="DK25:DM25"/>
    <mergeCell ref="BV33:BX33"/>
    <mergeCell ref="CB33:CD33"/>
    <mergeCell ref="BY33:CA33"/>
    <mergeCell ref="A30:DM30"/>
    <mergeCell ref="I40:K40"/>
    <mergeCell ref="AV37:AX37"/>
    <mergeCell ref="AG37:AI37"/>
    <mergeCell ref="AJ37:AL37"/>
    <mergeCell ref="AM37:AO37"/>
    <mergeCell ref="R40:T40"/>
    <mergeCell ref="U40:W40"/>
    <mergeCell ref="AS37:AU37"/>
    <mergeCell ref="AP37:AR37"/>
    <mergeCell ref="AR33:AT33"/>
    <mergeCell ref="AC35:AE35"/>
    <mergeCell ref="AF33:AH33"/>
    <mergeCell ref="K33:M33"/>
    <mergeCell ref="AI33:AK33"/>
    <mergeCell ref="AI35:AK35"/>
    <mergeCell ref="AC33:AE33"/>
    <mergeCell ref="A53:G54"/>
    <mergeCell ref="Q35:S35"/>
    <mergeCell ref="CU52:DI53"/>
    <mergeCell ref="CQ52:CS53"/>
    <mergeCell ref="L40:N40"/>
    <mergeCell ref="CS40:CU40"/>
    <mergeCell ref="O40:Q40"/>
    <mergeCell ref="O45:Q45"/>
    <mergeCell ref="A49:BK49"/>
    <mergeCell ref="AF35:AH35"/>
    <mergeCell ref="DK57:DM57"/>
    <mergeCell ref="CJ57:CL57"/>
    <mergeCell ref="CM57:CO57"/>
    <mergeCell ref="CP57:CR57"/>
    <mergeCell ref="CS57:CU57"/>
    <mergeCell ref="DH57:DJ57"/>
    <mergeCell ref="DE57:DG57"/>
    <mergeCell ref="DB57:DD57"/>
    <mergeCell ref="BO59:CI59"/>
    <mergeCell ref="BN56:CH58"/>
    <mergeCell ref="CP40:CR40"/>
    <mergeCell ref="CB49:CD49"/>
    <mergeCell ref="BM50:CI53"/>
    <mergeCell ref="BY49:CA49"/>
    <mergeCell ref="CK52:CM53"/>
    <mergeCell ref="CV40:CX40"/>
    <mergeCell ref="CN52:CP53"/>
    <mergeCell ref="AW53:AY54"/>
    <mergeCell ref="CN49:CP49"/>
    <mergeCell ref="CQ33:CS33"/>
    <mergeCell ref="CK49:CM49"/>
    <mergeCell ref="CH49:CJ49"/>
    <mergeCell ref="AZ53:BB54"/>
    <mergeCell ref="S44:BL46"/>
    <mergeCell ref="A50:BK50"/>
    <mergeCell ref="BC53:BE54"/>
    <mergeCell ref="CY57:DA57"/>
    <mergeCell ref="CE49:CG49"/>
    <mergeCell ref="A43:BL43"/>
    <mergeCell ref="K35:M35"/>
    <mergeCell ref="CK33:CM33"/>
    <mergeCell ref="AK53:AM54"/>
    <mergeCell ref="U53:AA54"/>
    <mergeCell ref="N35:P35"/>
    <mergeCell ref="Z35:AB35"/>
    <mergeCell ref="DI45:DK45"/>
    <mergeCell ref="BM42:DM42"/>
    <mergeCell ref="BM43:DM43"/>
    <mergeCell ref="CH33:CJ33"/>
    <mergeCell ref="DF45:DH45"/>
    <mergeCell ref="AN53:AP54"/>
    <mergeCell ref="AQ53:AS54"/>
    <mergeCell ref="AT53:AV54"/>
    <mergeCell ref="CN33:CP33"/>
    <mergeCell ref="A42:BL42"/>
    <mergeCell ref="A61:DM61"/>
    <mergeCell ref="CQ59:DI59"/>
    <mergeCell ref="A59:BK59"/>
    <mergeCell ref="A56:BL58"/>
    <mergeCell ref="BO60:CI60"/>
    <mergeCell ref="AH53:AJ54"/>
    <mergeCell ref="H53:T54"/>
    <mergeCell ref="CQ60:DI60"/>
    <mergeCell ref="CV57:CX57"/>
    <mergeCell ref="AB53:AD54"/>
    <mergeCell ref="CL5:DL5"/>
    <mergeCell ref="AH28:BR28"/>
    <mergeCell ref="BS28:BU28"/>
    <mergeCell ref="A47:BK48"/>
    <mergeCell ref="AE53:AG54"/>
    <mergeCell ref="AU35:BT35"/>
    <mergeCell ref="E38:BR38"/>
    <mergeCell ref="T35:V35"/>
    <mergeCell ref="W35:Y35"/>
    <mergeCell ref="A51:BK5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D53"/>
  <sheetViews>
    <sheetView showGridLines="0" view="pageBreakPreview" zoomScaleSheetLayoutView="100" workbookViewId="0" topLeftCell="A1">
      <selection activeCell="A61" sqref="A61:DM61"/>
    </sheetView>
  </sheetViews>
  <sheetFormatPr defaultColWidth="0.875" defaultRowHeight="12.75"/>
  <cols>
    <col min="1" max="78" width="0.875" style="65" customWidth="1"/>
    <col min="79" max="79" width="1.00390625" style="65" customWidth="1"/>
    <col min="80" max="16384" width="0.875" style="65" customWidth="1"/>
  </cols>
  <sheetData>
    <row r="1" ht="3" customHeight="1"/>
    <row r="2" spans="54:121" ht="17.25" customHeight="1">
      <c r="BB2" s="6" t="s">
        <v>2</v>
      </c>
      <c r="BD2" s="104">
        <v>0</v>
      </c>
      <c r="BE2" s="105"/>
      <c r="BF2" s="106"/>
      <c r="BG2" s="104">
        <v>8</v>
      </c>
      <c r="BH2" s="105"/>
      <c r="BI2" s="106"/>
      <c r="BJ2" s="104">
        <v>7</v>
      </c>
      <c r="BK2" s="105"/>
      <c r="BL2" s="106"/>
      <c r="BM2" s="153" t="s">
        <v>3</v>
      </c>
      <c r="BN2" s="153"/>
      <c r="BO2" s="154"/>
      <c r="BP2" s="104">
        <v>1</v>
      </c>
      <c r="BQ2" s="105"/>
      <c r="BR2" s="106"/>
      <c r="BS2" s="104">
        <v>0</v>
      </c>
      <c r="BT2" s="105"/>
      <c r="BU2" s="106"/>
      <c r="BV2" s="104">
        <v>1</v>
      </c>
      <c r="BW2" s="105"/>
      <c r="BX2" s="106"/>
      <c r="BY2" s="153" t="s">
        <v>3</v>
      </c>
      <c r="BZ2" s="153"/>
      <c r="CA2" s="154"/>
      <c r="CB2" s="104">
        <v>0</v>
      </c>
      <c r="CC2" s="105"/>
      <c r="CD2" s="106"/>
      <c r="CE2" s="104">
        <v>1</v>
      </c>
      <c r="CF2" s="105"/>
      <c r="CG2" s="106"/>
      <c r="CH2" s="104">
        <v>2</v>
      </c>
      <c r="CI2" s="105"/>
      <c r="CJ2" s="106"/>
      <c r="CK2" s="104">
        <v>3</v>
      </c>
      <c r="CL2" s="105"/>
      <c r="CM2" s="106"/>
      <c r="CN2" s="104">
        <v>4</v>
      </c>
      <c r="CO2" s="105"/>
      <c r="CP2" s="106"/>
      <c r="CQ2" s="104">
        <v>5</v>
      </c>
      <c r="CR2" s="105"/>
      <c r="CS2" s="106"/>
      <c r="CX2" s="6" t="s">
        <v>4</v>
      </c>
      <c r="CZ2" s="104">
        <v>0</v>
      </c>
      <c r="DA2" s="105"/>
      <c r="DB2" s="106"/>
      <c r="DC2" s="104">
        <v>0</v>
      </c>
      <c r="DD2" s="105"/>
      <c r="DE2" s="106"/>
      <c r="DF2" s="104">
        <v>0</v>
      </c>
      <c r="DG2" s="105"/>
      <c r="DH2" s="106"/>
      <c r="DI2" s="104">
        <v>0</v>
      </c>
      <c r="DJ2" s="105"/>
      <c r="DK2" s="106"/>
      <c r="DL2" s="104">
        <v>0</v>
      </c>
      <c r="DM2" s="105"/>
      <c r="DN2" s="106"/>
      <c r="DO2" s="104">
        <v>2</v>
      </c>
      <c r="DP2" s="105"/>
      <c r="DQ2" s="106"/>
    </row>
    <row r="3" ht="24" customHeight="1"/>
    <row r="4" spans="1:132" ht="12.75" customHeight="1">
      <c r="A4" s="173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</row>
    <row r="5" spans="80:132" ht="24" customHeight="1"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EB5" s="24" t="s">
        <v>61</v>
      </c>
    </row>
    <row r="6" spans="1:132" ht="26.25" customHeight="1">
      <c r="A6" s="174" t="s">
        <v>32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74" t="s">
        <v>33</v>
      </c>
      <c r="AL6" s="212"/>
      <c r="AM6" s="212"/>
      <c r="AN6" s="212"/>
      <c r="AO6" s="212"/>
      <c r="AP6" s="212"/>
      <c r="AQ6" s="213"/>
      <c r="AR6" s="226" t="s">
        <v>69</v>
      </c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174" t="s">
        <v>70</v>
      </c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6"/>
    </row>
    <row r="7" spans="1:132" ht="50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214"/>
      <c r="AL7" s="215"/>
      <c r="AM7" s="215"/>
      <c r="AN7" s="215"/>
      <c r="AO7" s="215"/>
      <c r="AP7" s="215"/>
      <c r="AQ7" s="216"/>
      <c r="AR7" s="174" t="s">
        <v>155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3"/>
      <c r="BD7" s="226" t="s">
        <v>209</v>
      </c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1"/>
      <c r="CB7" s="174" t="s">
        <v>150</v>
      </c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6"/>
      <c r="DN7" s="177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9"/>
    </row>
    <row r="8" spans="1:132" ht="98.2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2"/>
      <c r="AK8" s="217"/>
      <c r="AL8" s="218"/>
      <c r="AM8" s="218"/>
      <c r="AN8" s="218"/>
      <c r="AO8" s="218"/>
      <c r="AP8" s="218"/>
      <c r="AQ8" s="219"/>
      <c r="AR8" s="217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9"/>
      <c r="BD8" s="226" t="s">
        <v>175</v>
      </c>
      <c r="BE8" s="227"/>
      <c r="BF8" s="227"/>
      <c r="BG8" s="227"/>
      <c r="BH8" s="227"/>
      <c r="BI8" s="227"/>
      <c r="BJ8" s="227"/>
      <c r="BK8" s="227"/>
      <c r="BL8" s="227"/>
      <c r="BM8" s="227"/>
      <c r="BN8" s="228"/>
      <c r="BO8" s="226" t="s">
        <v>176</v>
      </c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8"/>
      <c r="CB8" s="226" t="s">
        <v>210</v>
      </c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8"/>
      <c r="CU8" s="226" t="s">
        <v>211</v>
      </c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8"/>
      <c r="DN8" s="180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2"/>
    </row>
    <row r="9" spans="1:132" ht="12" customHeight="1">
      <c r="A9" s="223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23">
        <v>2</v>
      </c>
      <c r="AL9" s="224"/>
      <c r="AM9" s="224"/>
      <c r="AN9" s="224"/>
      <c r="AO9" s="224"/>
      <c r="AP9" s="224"/>
      <c r="AQ9" s="224"/>
      <c r="AR9" s="242">
        <v>3</v>
      </c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29">
        <v>4</v>
      </c>
      <c r="BE9" s="230"/>
      <c r="BF9" s="230"/>
      <c r="BG9" s="230"/>
      <c r="BH9" s="230"/>
      <c r="BI9" s="230"/>
      <c r="BJ9" s="230"/>
      <c r="BK9" s="230"/>
      <c r="BL9" s="230"/>
      <c r="BM9" s="230"/>
      <c r="BN9" s="231"/>
      <c r="BO9" s="229">
        <v>5</v>
      </c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1"/>
      <c r="CB9" s="245">
        <v>6</v>
      </c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>
        <v>7</v>
      </c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23">
        <v>8</v>
      </c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5"/>
    </row>
    <row r="10" spans="1:132" ht="33.75" customHeight="1">
      <c r="A10" s="32"/>
      <c r="B10" s="160" t="s">
        <v>144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70" t="s">
        <v>34</v>
      </c>
      <c r="AL10" s="171"/>
      <c r="AM10" s="171"/>
      <c r="AN10" s="171"/>
      <c r="AO10" s="171"/>
      <c r="AP10" s="171"/>
      <c r="AQ10" s="171"/>
      <c r="AR10" s="221" t="s">
        <v>196</v>
      </c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0" t="s">
        <v>86</v>
      </c>
      <c r="BE10" s="192"/>
      <c r="BF10" s="192"/>
      <c r="BG10" s="192"/>
      <c r="BH10" s="192"/>
      <c r="BI10" s="192"/>
      <c r="BJ10" s="192"/>
      <c r="BK10" s="192"/>
      <c r="BL10" s="192"/>
      <c r="BM10" s="192"/>
      <c r="BN10" s="193"/>
      <c r="BO10" s="220" t="s">
        <v>86</v>
      </c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B10" s="183" t="s">
        <v>86</v>
      </c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5"/>
      <c r="CU10" s="183" t="s">
        <v>86</v>
      </c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5"/>
      <c r="DN10" s="165">
        <v>20000</v>
      </c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7"/>
    </row>
    <row r="11" spans="1:132" ht="23.25" customHeight="1">
      <c r="A11" s="32"/>
      <c r="B11" s="160" t="s">
        <v>75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1"/>
      <c r="AK11" s="170" t="s">
        <v>35</v>
      </c>
      <c r="AL11" s="171"/>
      <c r="AM11" s="171"/>
      <c r="AN11" s="171"/>
      <c r="AO11" s="171"/>
      <c r="AP11" s="171"/>
      <c r="AQ11" s="171"/>
      <c r="AR11" s="168">
        <v>237020</v>
      </c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99" t="s">
        <v>72</v>
      </c>
      <c r="BE11" s="200"/>
      <c r="BF11" s="200"/>
      <c r="BG11" s="200"/>
      <c r="BH11" s="200"/>
      <c r="BI11" s="200"/>
      <c r="BJ11" s="200"/>
      <c r="BK11" s="200"/>
      <c r="BL11" s="200"/>
      <c r="BM11" s="200"/>
      <c r="BN11" s="201"/>
      <c r="BO11" s="199" t="s">
        <v>72</v>
      </c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1"/>
      <c r="CB11" s="183" t="s">
        <v>86</v>
      </c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5"/>
      <c r="CU11" s="183" t="s">
        <v>86</v>
      </c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5"/>
      <c r="DN11" s="165">
        <f>DN15</f>
        <v>69411</v>
      </c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7"/>
    </row>
    <row r="12" spans="1:132" ht="12.75" customHeight="1">
      <c r="A12" s="33"/>
      <c r="B12" s="205" t="s">
        <v>36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6"/>
      <c r="X12" s="172" t="s">
        <v>37</v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0" t="s">
        <v>40</v>
      </c>
      <c r="AL12" s="171"/>
      <c r="AM12" s="171"/>
      <c r="AN12" s="171"/>
      <c r="AO12" s="171"/>
      <c r="AP12" s="171"/>
      <c r="AQ12" s="171"/>
      <c r="AR12" s="168">
        <v>102300</v>
      </c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99" t="s">
        <v>72</v>
      </c>
      <c r="BE12" s="200"/>
      <c r="BF12" s="200"/>
      <c r="BG12" s="200"/>
      <c r="BH12" s="200"/>
      <c r="BI12" s="200"/>
      <c r="BJ12" s="200"/>
      <c r="BK12" s="200"/>
      <c r="BL12" s="200"/>
      <c r="BM12" s="200"/>
      <c r="BN12" s="201"/>
      <c r="BO12" s="199" t="s">
        <v>72</v>
      </c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1"/>
      <c r="CB12" s="183" t="s">
        <v>86</v>
      </c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5"/>
      <c r="CU12" s="183" t="s">
        <v>86</v>
      </c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5"/>
      <c r="DN12" s="165">
        <v>23715</v>
      </c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7"/>
    </row>
    <row r="13" spans="1:132" ht="12.75" customHeight="1">
      <c r="A13" s="34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187"/>
      <c r="X13" s="172" t="s">
        <v>38</v>
      </c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0" t="s">
        <v>41</v>
      </c>
      <c r="AL13" s="171"/>
      <c r="AM13" s="171"/>
      <c r="AN13" s="171"/>
      <c r="AO13" s="171"/>
      <c r="AP13" s="171"/>
      <c r="AQ13" s="171"/>
      <c r="AR13" s="168">
        <v>79420</v>
      </c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99" t="s">
        <v>72</v>
      </c>
      <c r="BE13" s="200"/>
      <c r="BF13" s="200"/>
      <c r="BG13" s="200"/>
      <c r="BH13" s="200"/>
      <c r="BI13" s="200"/>
      <c r="BJ13" s="200"/>
      <c r="BK13" s="200"/>
      <c r="BL13" s="200"/>
      <c r="BM13" s="200"/>
      <c r="BN13" s="201"/>
      <c r="BO13" s="199" t="s">
        <v>72</v>
      </c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1"/>
      <c r="CB13" s="183" t="s">
        <v>86</v>
      </c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5"/>
      <c r="CU13" s="183" t="s">
        <v>86</v>
      </c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5"/>
      <c r="DN13" s="165">
        <v>18411</v>
      </c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7"/>
    </row>
    <row r="14" spans="1:132" ht="12.75" customHeight="1">
      <c r="A14" s="35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/>
      <c r="X14" s="172" t="s">
        <v>39</v>
      </c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0" t="s">
        <v>42</v>
      </c>
      <c r="AL14" s="171"/>
      <c r="AM14" s="171"/>
      <c r="AN14" s="171"/>
      <c r="AO14" s="171"/>
      <c r="AP14" s="171"/>
      <c r="AQ14" s="171"/>
      <c r="AR14" s="168">
        <v>55300</v>
      </c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99" t="s">
        <v>72</v>
      </c>
      <c r="BE14" s="200"/>
      <c r="BF14" s="200"/>
      <c r="BG14" s="200"/>
      <c r="BH14" s="200"/>
      <c r="BI14" s="200"/>
      <c r="BJ14" s="200"/>
      <c r="BK14" s="200"/>
      <c r="BL14" s="200"/>
      <c r="BM14" s="200"/>
      <c r="BN14" s="201"/>
      <c r="BO14" s="199" t="s">
        <v>72</v>
      </c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1"/>
      <c r="CB14" s="183" t="s">
        <v>86</v>
      </c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5"/>
      <c r="CU14" s="183" t="s">
        <v>86</v>
      </c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5"/>
      <c r="DN14" s="165">
        <v>27285</v>
      </c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7"/>
    </row>
    <row r="15" spans="1:132" ht="22.5" customHeight="1">
      <c r="A15" s="33"/>
      <c r="B15" s="205" t="s">
        <v>145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9"/>
      <c r="AK15" s="210">
        <v>114</v>
      </c>
      <c r="AL15" s="211"/>
      <c r="AM15" s="211"/>
      <c r="AN15" s="211"/>
      <c r="AO15" s="211"/>
      <c r="AP15" s="211"/>
      <c r="AQ15" s="211"/>
      <c r="AR15" s="168">
        <v>237020</v>
      </c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99" t="s">
        <v>72</v>
      </c>
      <c r="BE15" s="200"/>
      <c r="BF15" s="200"/>
      <c r="BG15" s="200"/>
      <c r="BH15" s="200"/>
      <c r="BI15" s="200"/>
      <c r="BJ15" s="200"/>
      <c r="BK15" s="200"/>
      <c r="BL15" s="200"/>
      <c r="BM15" s="200"/>
      <c r="BN15" s="201"/>
      <c r="BO15" s="199" t="s">
        <v>72</v>
      </c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1"/>
      <c r="CB15" s="183" t="s">
        <v>86</v>
      </c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5"/>
      <c r="CU15" s="183" t="s">
        <v>86</v>
      </c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5"/>
      <c r="DN15" s="232">
        <f>DN12+DN13+DN14</f>
        <v>69411</v>
      </c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4"/>
    </row>
    <row r="16" spans="1:132" ht="31.5" customHeight="1">
      <c r="A16" s="83"/>
      <c r="B16" s="203" t="s">
        <v>172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171" t="s">
        <v>43</v>
      </c>
      <c r="AL16" s="171"/>
      <c r="AM16" s="171"/>
      <c r="AN16" s="171"/>
      <c r="AO16" s="171"/>
      <c r="AP16" s="171"/>
      <c r="AQ16" s="171"/>
      <c r="AR16" s="194" t="s">
        <v>86</v>
      </c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241" t="s">
        <v>86</v>
      </c>
      <c r="BE16" s="197"/>
      <c r="BF16" s="197"/>
      <c r="BG16" s="197"/>
      <c r="BH16" s="197"/>
      <c r="BI16" s="197"/>
      <c r="BJ16" s="197"/>
      <c r="BK16" s="197"/>
      <c r="BL16" s="197"/>
      <c r="BM16" s="197"/>
      <c r="BN16" s="198"/>
      <c r="BO16" s="241" t="s">
        <v>86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8"/>
      <c r="CB16" s="183" t="s">
        <v>86</v>
      </c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5"/>
      <c r="CU16" s="183" t="s">
        <v>86</v>
      </c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5"/>
      <c r="DN16" s="235" t="s">
        <v>86</v>
      </c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7"/>
    </row>
    <row r="17" spans="1:132" ht="36" customHeight="1">
      <c r="A17" s="82"/>
      <c r="B17" s="81" t="s">
        <v>79</v>
      </c>
      <c r="C17" s="81"/>
      <c r="D17" s="160" t="s">
        <v>212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  <c r="AK17" s="170" t="s">
        <v>71</v>
      </c>
      <c r="AL17" s="171"/>
      <c r="AM17" s="171"/>
      <c r="AN17" s="171"/>
      <c r="AO17" s="171"/>
      <c r="AP17" s="171"/>
      <c r="AQ17" s="202"/>
      <c r="AR17" s="194" t="s">
        <v>86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6" t="s">
        <v>86</v>
      </c>
      <c r="BE17" s="197"/>
      <c r="BF17" s="197"/>
      <c r="BG17" s="197"/>
      <c r="BH17" s="197"/>
      <c r="BI17" s="197"/>
      <c r="BJ17" s="197"/>
      <c r="BK17" s="197"/>
      <c r="BL17" s="197"/>
      <c r="BM17" s="197"/>
      <c r="BN17" s="198"/>
      <c r="BO17" s="226" t="s">
        <v>72</v>
      </c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1"/>
      <c r="CB17" s="238" t="s">
        <v>72</v>
      </c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40"/>
      <c r="CU17" s="238" t="s">
        <v>72</v>
      </c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40"/>
      <c r="DN17" s="238" t="s">
        <v>72</v>
      </c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40"/>
    </row>
    <row r="18" spans="1:132" ht="13.5" customHeight="1">
      <c r="A18" s="33"/>
      <c r="B18" s="162" t="s">
        <v>68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  <c r="AK18" s="170" t="s">
        <v>44</v>
      </c>
      <c r="AL18" s="171"/>
      <c r="AM18" s="171"/>
      <c r="AN18" s="171"/>
      <c r="AO18" s="171"/>
      <c r="AP18" s="171"/>
      <c r="AQ18" s="171"/>
      <c r="AR18" s="168">
        <f>AR10+AR11</f>
        <v>337020</v>
      </c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91" t="s">
        <v>86</v>
      </c>
      <c r="BE18" s="192"/>
      <c r="BF18" s="192"/>
      <c r="BG18" s="192"/>
      <c r="BH18" s="192"/>
      <c r="BI18" s="192"/>
      <c r="BJ18" s="192"/>
      <c r="BK18" s="192"/>
      <c r="BL18" s="192"/>
      <c r="BM18" s="192"/>
      <c r="BN18" s="193"/>
      <c r="BO18" s="220" t="s">
        <v>86</v>
      </c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3"/>
      <c r="CB18" s="246" t="s">
        <v>86</v>
      </c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 t="s">
        <v>86</v>
      </c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32">
        <f>DN10+DN11</f>
        <v>89411</v>
      </c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4"/>
    </row>
    <row r="19" spans="1:132" ht="26.25" customHeight="1">
      <c r="A19" s="83"/>
      <c r="B19" s="160" t="s">
        <v>147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  <c r="AK19" s="170" t="s">
        <v>45</v>
      </c>
      <c r="AL19" s="171"/>
      <c r="AM19" s="171"/>
      <c r="AN19" s="171"/>
      <c r="AO19" s="171"/>
      <c r="AP19" s="171"/>
      <c r="AQ19" s="171"/>
      <c r="AR19" s="168">
        <v>281720</v>
      </c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91" t="s">
        <v>86</v>
      </c>
      <c r="BE19" s="192"/>
      <c r="BF19" s="192"/>
      <c r="BG19" s="192"/>
      <c r="BH19" s="192"/>
      <c r="BI19" s="192"/>
      <c r="BJ19" s="192"/>
      <c r="BK19" s="192"/>
      <c r="BL19" s="192"/>
      <c r="BM19" s="192"/>
      <c r="BN19" s="193"/>
      <c r="BO19" s="220" t="s">
        <v>86</v>
      </c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3"/>
      <c r="CB19" s="183" t="s">
        <v>86</v>
      </c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5"/>
      <c r="CU19" s="183" t="s">
        <v>86</v>
      </c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5"/>
      <c r="DN19" s="232">
        <v>62126</v>
      </c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4"/>
    </row>
    <row r="20" spans="1:132" ht="12.75" customHeight="1">
      <c r="A20" s="34"/>
      <c r="B20" s="186" t="s">
        <v>146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7"/>
      <c r="X20" s="190" t="s">
        <v>37</v>
      </c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70" t="s">
        <v>46</v>
      </c>
      <c r="AL20" s="171"/>
      <c r="AM20" s="171"/>
      <c r="AN20" s="171"/>
      <c r="AO20" s="171"/>
      <c r="AP20" s="171"/>
      <c r="AQ20" s="171"/>
      <c r="AR20" s="168">
        <v>100000</v>
      </c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91" t="s">
        <v>86</v>
      </c>
      <c r="BE20" s="192"/>
      <c r="BF20" s="192"/>
      <c r="BG20" s="192"/>
      <c r="BH20" s="192"/>
      <c r="BI20" s="192"/>
      <c r="BJ20" s="192"/>
      <c r="BK20" s="192"/>
      <c r="BL20" s="192"/>
      <c r="BM20" s="192"/>
      <c r="BN20" s="193"/>
      <c r="BO20" s="220" t="s">
        <v>86</v>
      </c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3"/>
      <c r="CB20" s="248" t="s">
        <v>86</v>
      </c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 t="s">
        <v>86</v>
      </c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165">
        <v>20000</v>
      </c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7"/>
    </row>
    <row r="21" spans="1:132" ht="13.5" customHeight="1">
      <c r="A21" s="34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7"/>
      <c r="X21" s="172" t="s">
        <v>38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0" t="s">
        <v>47</v>
      </c>
      <c r="AL21" s="171"/>
      <c r="AM21" s="171"/>
      <c r="AN21" s="171"/>
      <c r="AO21" s="171"/>
      <c r="AP21" s="171"/>
      <c r="AQ21" s="171"/>
      <c r="AR21" s="168">
        <v>102300</v>
      </c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91" t="s">
        <v>86</v>
      </c>
      <c r="BE21" s="192"/>
      <c r="BF21" s="192"/>
      <c r="BG21" s="192"/>
      <c r="BH21" s="192"/>
      <c r="BI21" s="192"/>
      <c r="BJ21" s="192"/>
      <c r="BK21" s="192"/>
      <c r="BL21" s="192"/>
      <c r="BM21" s="192"/>
      <c r="BN21" s="193"/>
      <c r="BO21" s="220" t="s">
        <v>86</v>
      </c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3"/>
      <c r="CB21" s="248" t="s">
        <v>86</v>
      </c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 t="s">
        <v>86</v>
      </c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165">
        <v>23715</v>
      </c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7"/>
    </row>
    <row r="22" spans="1:132" ht="13.5" customHeight="1">
      <c r="A22" s="35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9"/>
      <c r="X22" s="172" t="s">
        <v>39</v>
      </c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0" t="s">
        <v>48</v>
      </c>
      <c r="AL22" s="171"/>
      <c r="AM22" s="171"/>
      <c r="AN22" s="171"/>
      <c r="AO22" s="171"/>
      <c r="AP22" s="171"/>
      <c r="AQ22" s="171"/>
      <c r="AR22" s="168">
        <v>79420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91" t="s">
        <v>86</v>
      </c>
      <c r="BE22" s="192"/>
      <c r="BF22" s="192"/>
      <c r="BG22" s="192"/>
      <c r="BH22" s="192"/>
      <c r="BI22" s="192"/>
      <c r="BJ22" s="192"/>
      <c r="BK22" s="192"/>
      <c r="BL22" s="192"/>
      <c r="BM22" s="192"/>
      <c r="BN22" s="193"/>
      <c r="BO22" s="220" t="s">
        <v>86</v>
      </c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3"/>
      <c r="CB22" s="248" t="s">
        <v>86</v>
      </c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 t="s">
        <v>86</v>
      </c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165">
        <v>18411</v>
      </c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7"/>
    </row>
    <row r="23" spans="1:132" ht="24.75" customHeight="1">
      <c r="A23" s="34"/>
      <c r="B23" s="186" t="s">
        <v>148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9"/>
      <c r="AK23" s="170" t="s">
        <v>49</v>
      </c>
      <c r="AL23" s="171"/>
      <c r="AM23" s="171"/>
      <c r="AN23" s="171"/>
      <c r="AO23" s="171"/>
      <c r="AP23" s="171"/>
      <c r="AQ23" s="171"/>
      <c r="AR23" s="168">
        <f>AR20+AR21+AR22</f>
        <v>281720</v>
      </c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241" t="s">
        <v>86</v>
      </c>
      <c r="BE23" s="197"/>
      <c r="BF23" s="197"/>
      <c r="BG23" s="197"/>
      <c r="BH23" s="197"/>
      <c r="BI23" s="197"/>
      <c r="BJ23" s="197"/>
      <c r="BK23" s="197"/>
      <c r="BL23" s="197"/>
      <c r="BM23" s="197"/>
      <c r="BN23" s="198"/>
      <c r="BO23" s="220" t="s">
        <v>86</v>
      </c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3"/>
      <c r="CB23" s="247" t="s">
        <v>86</v>
      </c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 t="s">
        <v>86</v>
      </c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165">
        <f>DN20+DN21+DN22</f>
        <v>62126</v>
      </c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7"/>
    </row>
    <row r="24" spans="1:132" ht="45.75" customHeight="1">
      <c r="A24" s="32"/>
      <c r="B24" s="160" t="s">
        <v>213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K24" s="170" t="s">
        <v>50</v>
      </c>
      <c r="AL24" s="171"/>
      <c r="AM24" s="171"/>
      <c r="AN24" s="171"/>
      <c r="AO24" s="171"/>
      <c r="AP24" s="171"/>
      <c r="AQ24" s="171"/>
      <c r="AR24" s="168">
        <f>AR18-AR19</f>
        <v>55300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241" t="s">
        <v>86</v>
      </c>
      <c r="BE24" s="197"/>
      <c r="BF24" s="197"/>
      <c r="BG24" s="197"/>
      <c r="BH24" s="197"/>
      <c r="BI24" s="197"/>
      <c r="BJ24" s="197"/>
      <c r="BK24" s="197"/>
      <c r="BL24" s="197"/>
      <c r="BM24" s="197"/>
      <c r="BN24" s="198"/>
      <c r="BO24" s="220" t="s">
        <v>86</v>
      </c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3"/>
      <c r="CB24" s="247" t="s">
        <v>86</v>
      </c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 t="s">
        <v>86</v>
      </c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165">
        <f>DN18-DN19</f>
        <v>27285</v>
      </c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7"/>
    </row>
    <row r="25" spans="44:79" ht="11.25" customHeight="1"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34" ht="3.75" customHeight="1"/>
    <row r="35" ht="3" customHeight="1"/>
    <row r="36" ht="3.75" customHeight="1"/>
    <row r="37" ht="3" customHeight="1"/>
    <row r="38" ht="4.5" customHeight="1"/>
    <row r="39" ht="3" customHeight="1"/>
    <row r="40" ht="3" customHeight="1"/>
    <row r="41" ht="3.75" customHeight="1"/>
    <row r="42" ht="3" customHeight="1"/>
    <row r="43" ht="3" customHeight="1"/>
    <row r="44" ht="3" customHeight="1"/>
    <row r="45" ht="3" customHeight="1"/>
    <row r="46" ht="7.5" customHeight="1"/>
    <row r="47" ht="7.5" customHeight="1"/>
    <row r="48" spans="1:238" ht="12.75" customHeight="1">
      <c r="A48" s="164" t="s">
        <v>53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</row>
    <row r="49" spans="1:11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0" t="s">
        <v>184</v>
      </c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251" t="s">
        <v>197</v>
      </c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ht="9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52" t="s">
        <v>31</v>
      </c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252" t="s">
        <v>54</v>
      </c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2" spans="1:132" ht="16.5" customHeight="1">
      <c r="A52" s="250" t="s">
        <v>167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</row>
    <row r="53" spans="1:117" ht="12.75">
      <c r="A53" s="10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</row>
  </sheetData>
  <sheetProtection/>
  <mergeCells count="169">
    <mergeCell ref="CZ2:DB2"/>
    <mergeCell ref="CU9:DM9"/>
    <mergeCell ref="CB10:CT10"/>
    <mergeCell ref="A53:DM53"/>
    <mergeCell ref="A52:EB52"/>
    <mergeCell ref="AC49:AQ49"/>
    <mergeCell ref="BV49:CM49"/>
    <mergeCell ref="AC50:AQ50"/>
    <mergeCell ref="BV50:CM50"/>
    <mergeCell ref="CB24:CT24"/>
    <mergeCell ref="CU24:DM24"/>
    <mergeCell ref="CB20:CT20"/>
    <mergeCell ref="DC2:DE2"/>
    <mergeCell ref="DF2:DH2"/>
    <mergeCell ref="DI2:DK2"/>
    <mergeCell ref="CU21:DM21"/>
    <mergeCell ref="CU20:DM20"/>
    <mergeCell ref="CB21:CT21"/>
    <mergeCell ref="CQ2:CS2"/>
    <mergeCell ref="CU10:DM10"/>
    <mergeCell ref="BO17:CA17"/>
    <mergeCell ref="CB23:CT23"/>
    <mergeCell ref="CU23:DM23"/>
    <mergeCell ref="CU14:DM14"/>
    <mergeCell ref="CB15:CT15"/>
    <mergeCell ref="CU15:DM15"/>
    <mergeCell ref="CB22:CT22"/>
    <mergeCell ref="CU22:DM22"/>
    <mergeCell ref="CU17:DM17"/>
    <mergeCell ref="CU19:DM19"/>
    <mergeCell ref="CU12:DM12"/>
    <mergeCell ref="CB13:CT13"/>
    <mergeCell ref="CU13:DM13"/>
    <mergeCell ref="CB14:CT14"/>
    <mergeCell ref="CB19:CT19"/>
    <mergeCell ref="CB18:CT18"/>
    <mergeCell ref="CU18:DM18"/>
    <mergeCell ref="CK2:CM2"/>
    <mergeCell ref="DL2:DN2"/>
    <mergeCell ref="BY2:CA2"/>
    <mergeCell ref="CB2:CD2"/>
    <mergeCell ref="CE2:CG2"/>
    <mergeCell ref="B23:AJ23"/>
    <mergeCell ref="CB7:DM7"/>
    <mergeCell ref="CB8:CT8"/>
    <mergeCell ref="CU8:DM8"/>
    <mergeCell ref="CB9:CT9"/>
    <mergeCell ref="BD2:BF2"/>
    <mergeCell ref="BG2:BI2"/>
    <mergeCell ref="AR16:BC16"/>
    <mergeCell ref="AR9:BC9"/>
    <mergeCell ref="BD9:BN9"/>
    <mergeCell ref="BJ2:BL2"/>
    <mergeCell ref="BM2:BO2"/>
    <mergeCell ref="BD16:BN16"/>
    <mergeCell ref="BD12:BN12"/>
    <mergeCell ref="BD13:BN13"/>
    <mergeCell ref="DN18:EB18"/>
    <mergeCell ref="DN21:EB21"/>
    <mergeCell ref="BP2:BR2"/>
    <mergeCell ref="BS2:BU2"/>
    <mergeCell ref="BV2:BX2"/>
    <mergeCell ref="CH2:CJ2"/>
    <mergeCell ref="CN2:CP2"/>
    <mergeCell ref="BO15:CA15"/>
    <mergeCell ref="BO16:CA16"/>
    <mergeCell ref="DO2:DQ2"/>
    <mergeCell ref="BD23:BN23"/>
    <mergeCell ref="BO23:CA23"/>
    <mergeCell ref="BD24:BN24"/>
    <mergeCell ref="BO21:CA21"/>
    <mergeCell ref="BD22:BN22"/>
    <mergeCell ref="BD21:BN21"/>
    <mergeCell ref="DN14:EB14"/>
    <mergeCell ref="CB16:CT16"/>
    <mergeCell ref="CU16:DM16"/>
    <mergeCell ref="CB17:CT17"/>
    <mergeCell ref="BO24:CA24"/>
    <mergeCell ref="BO22:CA22"/>
    <mergeCell ref="BO20:CA20"/>
    <mergeCell ref="DN23:EB23"/>
    <mergeCell ref="DN22:EB22"/>
    <mergeCell ref="DN20:EB20"/>
    <mergeCell ref="DN11:EB11"/>
    <mergeCell ref="BO19:CA19"/>
    <mergeCell ref="DN19:EB19"/>
    <mergeCell ref="BO18:CA18"/>
    <mergeCell ref="DN12:EB12"/>
    <mergeCell ref="DN15:EB15"/>
    <mergeCell ref="BO12:CA12"/>
    <mergeCell ref="DN16:EB16"/>
    <mergeCell ref="DN17:EB17"/>
    <mergeCell ref="DN13:EB13"/>
    <mergeCell ref="DN9:EB9"/>
    <mergeCell ref="DN6:EB8"/>
    <mergeCell ref="A9:AJ9"/>
    <mergeCell ref="BD7:CA7"/>
    <mergeCell ref="BD8:BN8"/>
    <mergeCell ref="BO9:CA9"/>
    <mergeCell ref="AK9:AQ9"/>
    <mergeCell ref="AR6:DM6"/>
    <mergeCell ref="BO8:CA8"/>
    <mergeCell ref="AR7:BC8"/>
    <mergeCell ref="DN10:EB10"/>
    <mergeCell ref="BO14:CA14"/>
    <mergeCell ref="AK10:AQ10"/>
    <mergeCell ref="AR10:BC10"/>
    <mergeCell ref="AR13:BC13"/>
    <mergeCell ref="AR14:BC14"/>
    <mergeCell ref="BD14:BN14"/>
    <mergeCell ref="BO13:CA13"/>
    <mergeCell ref="BO11:CA11"/>
    <mergeCell ref="CU11:DM11"/>
    <mergeCell ref="AK6:AQ8"/>
    <mergeCell ref="BD10:BN10"/>
    <mergeCell ref="BO10:CA10"/>
    <mergeCell ref="AK11:AQ11"/>
    <mergeCell ref="BD11:BN11"/>
    <mergeCell ref="CB11:CT11"/>
    <mergeCell ref="AK14:AQ14"/>
    <mergeCell ref="B12:W14"/>
    <mergeCell ref="B11:AJ11"/>
    <mergeCell ref="AK12:AQ12"/>
    <mergeCell ref="B15:AJ15"/>
    <mergeCell ref="AK15:AQ15"/>
    <mergeCell ref="X14:AJ14"/>
    <mergeCell ref="B10:AJ10"/>
    <mergeCell ref="AR15:BC15"/>
    <mergeCell ref="BD15:BN15"/>
    <mergeCell ref="AK17:AQ17"/>
    <mergeCell ref="AR11:BC11"/>
    <mergeCell ref="X13:AJ13"/>
    <mergeCell ref="X12:AJ12"/>
    <mergeCell ref="AR12:BC12"/>
    <mergeCell ref="B16:AJ16"/>
    <mergeCell ref="AK13:AQ13"/>
    <mergeCell ref="AR17:BC17"/>
    <mergeCell ref="AR18:BC18"/>
    <mergeCell ref="AK19:AQ19"/>
    <mergeCell ref="BD18:BN18"/>
    <mergeCell ref="AK16:AQ16"/>
    <mergeCell ref="AK18:AQ18"/>
    <mergeCell ref="BD17:BN17"/>
    <mergeCell ref="AK21:AQ21"/>
    <mergeCell ref="AR21:BC21"/>
    <mergeCell ref="AR20:BC20"/>
    <mergeCell ref="AR19:BC19"/>
    <mergeCell ref="BD19:BN19"/>
    <mergeCell ref="BD20:BN20"/>
    <mergeCell ref="A4:EB4"/>
    <mergeCell ref="A6:AJ8"/>
    <mergeCell ref="AK23:AQ23"/>
    <mergeCell ref="CB12:CT12"/>
    <mergeCell ref="B24:AJ24"/>
    <mergeCell ref="AK24:AQ24"/>
    <mergeCell ref="AR24:BC24"/>
    <mergeCell ref="B20:W22"/>
    <mergeCell ref="X20:AJ20"/>
    <mergeCell ref="AR23:BC23"/>
    <mergeCell ref="D17:AJ17"/>
    <mergeCell ref="B19:AJ19"/>
    <mergeCell ref="B18:AJ18"/>
    <mergeCell ref="A48:EB48"/>
    <mergeCell ref="DN24:EB24"/>
    <mergeCell ref="AR22:BC22"/>
    <mergeCell ref="AK20:AQ20"/>
    <mergeCell ref="X22:AJ22"/>
    <mergeCell ref="AK22:AQ22"/>
    <mergeCell ref="X21:AJ21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D44"/>
  <sheetViews>
    <sheetView showGridLines="0" view="pageBreakPreview" zoomScaleSheetLayoutView="100" workbookViewId="0" topLeftCell="A1">
      <selection activeCell="A61" sqref="A61:DM61"/>
    </sheetView>
  </sheetViews>
  <sheetFormatPr defaultColWidth="0.875" defaultRowHeight="12.75"/>
  <cols>
    <col min="1" max="38" width="0.875" style="65" customWidth="1"/>
    <col min="39" max="39" width="1.25" style="65" customWidth="1"/>
    <col min="40" max="77" width="0.875" style="65" customWidth="1"/>
    <col min="78" max="78" width="1.00390625" style="65" customWidth="1"/>
    <col min="79" max="16384" width="0.875" style="65" customWidth="1"/>
  </cols>
  <sheetData>
    <row r="1" ht="3" customHeight="1"/>
    <row r="2" spans="50:117" ht="17.25" customHeight="1">
      <c r="AX2" s="6" t="s">
        <v>2</v>
      </c>
      <c r="AZ2" s="104">
        <v>0</v>
      </c>
      <c r="BA2" s="105"/>
      <c r="BB2" s="106"/>
      <c r="BC2" s="104">
        <v>8</v>
      </c>
      <c r="BD2" s="105"/>
      <c r="BE2" s="106"/>
      <c r="BF2" s="104">
        <v>7</v>
      </c>
      <c r="BG2" s="105"/>
      <c r="BH2" s="106"/>
      <c r="BI2" s="324" t="s">
        <v>3</v>
      </c>
      <c r="BJ2" s="325"/>
      <c r="BK2" s="154"/>
      <c r="BL2" s="104">
        <v>1</v>
      </c>
      <c r="BM2" s="105"/>
      <c r="BN2" s="106"/>
      <c r="BO2" s="104">
        <v>0</v>
      </c>
      <c r="BP2" s="105"/>
      <c r="BQ2" s="106"/>
      <c r="BR2" s="104">
        <v>1</v>
      </c>
      <c r="BS2" s="105"/>
      <c r="BT2" s="106"/>
      <c r="BU2" s="324" t="s">
        <v>3</v>
      </c>
      <c r="BV2" s="325"/>
      <c r="BW2" s="154"/>
      <c r="BX2" s="104">
        <v>0</v>
      </c>
      <c r="BY2" s="105"/>
      <c r="BZ2" s="106"/>
      <c r="CA2" s="104">
        <v>1</v>
      </c>
      <c r="CB2" s="105"/>
      <c r="CC2" s="106"/>
      <c r="CD2" s="104">
        <v>2</v>
      </c>
      <c r="CE2" s="105"/>
      <c r="CF2" s="106"/>
      <c r="CG2" s="104">
        <v>3</v>
      </c>
      <c r="CH2" s="105"/>
      <c r="CI2" s="106"/>
      <c r="CJ2" s="104">
        <v>4</v>
      </c>
      <c r="CK2" s="105"/>
      <c r="CL2" s="106"/>
      <c r="CM2" s="104">
        <v>5</v>
      </c>
      <c r="CN2" s="105"/>
      <c r="CO2" s="106"/>
      <c r="CT2" s="6" t="s">
        <v>4</v>
      </c>
      <c r="CV2" s="104">
        <v>0</v>
      </c>
      <c r="CW2" s="105"/>
      <c r="CX2" s="106"/>
      <c r="CY2" s="104">
        <v>0</v>
      </c>
      <c r="CZ2" s="105"/>
      <c r="DA2" s="106"/>
      <c r="DB2" s="104">
        <v>0</v>
      </c>
      <c r="DC2" s="105"/>
      <c r="DD2" s="106"/>
      <c r="DE2" s="104">
        <v>0</v>
      </c>
      <c r="DF2" s="105"/>
      <c r="DG2" s="106"/>
      <c r="DH2" s="104">
        <v>0</v>
      </c>
      <c r="DI2" s="105"/>
      <c r="DJ2" s="106"/>
      <c r="DK2" s="104">
        <v>3</v>
      </c>
      <c r="DL2" s="105"/>
      <c r="DM2" s="106"/>
    </row>
    <row r="3" spans="1:134" ht="12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</row>
    <row r="4" spans="2:131" ht="17.25" customHeight="1">
      <c r="B4" s="118" t="s">
        <v>83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37"/>
      <c r="DH4" s="74"/>
      <c r="DT4" s="37" t="s">
        <v>15</v>
      </c>
      <c r="DV4" s="104">
        <v>0</v>
      </c>
      <c r="DW4" s="105"/>
      <c r="DX4" s="106"/>
      <c r="DY4" s="104">
        <v>1</v>
      </c>
      <c r="DZ4" s="105"/>
      <c r="EA4" s="106"/>
    </row>
    <row r="5" ht="3" customHeight="1"/>
    <row r="6" spans="4:118" ht="17.25" customHeight="1">
      <c r="D6" s="272" t="s">
        <v>82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</row>
    <row r="7" spans="1:133" ht="27.75" customHeight="1">
      <c r="A7" s="1"/>
      <c r="B7" s="1"/>
      <c r="C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24"/>
      <c r="DV7" s="1"/>
      <c r="DW7" s="1"/>
      <c r="DX7" s="1"/>
      <c r="DY7" s="1"/>
      <c r="DZ7" s="1"/>
      <c r="EA7" s="1"/>
      <c r="EB7" s="1"/>
      <c r="EC7" s="24" t="s">
        <v>61</v>
      </c>
    </row>
    <row r="8" spans="1:133" ht="24" customHeight="1">
      <c r="A8" s="303" t="s">
        <v>32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291" t="s">
        <v>33</v>
      </c>
      <c r="BH8" s="292"/>
      <c r="BI8" s="292"/>
      <c r="BJ8" s="292"/>
      <c r="BK8" s="292"/>
      <c r="BL8" s="292"/>
      <c r="BM8" s="292"/>
      <c r="BN8" s="293"/>
      <c r="BO8" s="291" t="s">
        <v>52</v>
      </c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3"/>
      <c r="CQ8" s="300" t="s">
        <v>36</v>
      </c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2"/>
    </row>
    <row r="9" spans="1:133" ht="36" customHeigh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8"/>
      <c r="BG9" s="294"/>
      <c r="BH9" s="295"/>
      <c r="BI9" s="295"/>
      <c r="BJ9" s="295"/>
      <c r="BK9" s="295"/>
      <c r="BL9" s="295"/>
      <c r="BM9" s="295"/>
      <c r="BN9" s="296"/>
      <c r="BO9" s="294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6"/>
      <c r="CQ9" s="282" t="s">
        <v>37</v>
      </c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4"/>
      <c r="DD9" s="282" t="s">
        <v>38</v>
      </c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4"/>
      <c r="DQ9" s="282" t="s">
        <v>39</v>
      </c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4"/>
    </row>
    <row r="10" spans="1:133" ht="11.25" customHeight="1">
      <c r="A10" s="288">
        <v>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90"/>
      <c r="BG10" s="265">
        <v>2</v>
      </c>
      <c r="BH10" s="266"/>
      <c r="BI10" s="266"/>
      <c r="BJ10" s="266"/>
      <c r="BK10" s="266"/>
      <c r="BL10" s="266"/>
      <c r="BM10" s="266"/>
      <c r="BN10" s="267"/>
      <c r="BO10" s="265">
        <v>3</v>
      </c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7"/>
      <c r="CQ10" s="265">
        <v>4</v>
      </c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7"/>
      <c r="DD10" s="265">
        <v>5</v>
      </c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7"/>
      <c r="DQ10" s="265">
        <v>6</v>
      </c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7"/>
    </row>
    <row r="11" spans="1:133" ht="15" customHeight="1">
      <c r="A11" s="285" t="s">
        <v>62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7"/>
    </row>
    <row r="12" spans="1:133" ht="33.75" customHeight="1">
      <c r="A12" s="279" t="s">
        <v>159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1"/>
      <c r="BG12" s="170" t="s">
        <v>81</v>
      </c>
      <c r="BH12" s="171"/>
      <c r="BI12" s="171"/>
      <c r="BJ12" s="171"/>
      <c r="BK12" s="171"/>
      <c r="BL12" s="171"/>
      <c r="BM12" s="171"/>
      <c r="BN12" s="202"/>
      <c r="BO12" s="256">
        <v>1361000</v>
      </c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8"/>
      <c r="CQ12" s="256">
        <v>465000</v>
      </c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8"/>
      <c r="DD12" s="256">
        <v>361000</v>
      </c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8"/>
      <c r="DQ12" s="256">
        <v>535000</v>
      </c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</row>
    <row r="13" spans="1:133" ht="34.5" customHeight="1">
      <c r="A13" s="279" t="s">
        <v>138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1"/>
      <c r="BG13" s="170" t="s">
        <v>109</v>
      </c>
      <c r="BH13" s="171"/>
      <c r="BI13" s="171"/>
      <c r="BJ13" s="171"/>
      <c r="BK13" s="171"/>
      <c r="BL13" s="171"/>
      <c r="BM13" s="171"/>
      <c r="BN13" s="202"/>
      <c r="BO13" s="262" t="s">
        <v>86</v>
      </c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4"/>
      <c r="CQ13" s="262" t="s">
        <v>86</v>
      </c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4"/>
      <c r="DD13" s="262" t="s">
        <v>86</v>
      </c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4"/>
      <c r="DQ13" s="262" t="s">
        <v>86</v>
      </c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4"/>
    </row>
    <row r="14" spans="1:133" ht="21.75" customHeight="1">
      <c r="A14" s="273" t="s">
        <v>140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5"/>
      <c r="BG14" s="170" t="s">
        <v>110</v>
      </c>
      <c r="BH14" s="171"/>
      <c r="BI14" s="171"/>
      <c r="BJ14" s="171"/>
      <c r="BK14" s="171"/>
      <c r="BL14" s="171"/>
      <c r="BM14" s="171"/>
      <c r="BN14" s="202"/>
      <c r="BO14" s="268" t="s">
        <v>86</v>
      </c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70"/>
      <c r="CQ14" s="262" t="s">
        <v>86</v>
      </c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4"/>
      <c r="DD14" s="262" t="s">
        <v>86</v>
      </c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4"/>
      <c r="DQ14" s="262" t="s">
        <v>86</v>
      </c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4"/>
    </row>
    <row r="15" spans="1:133" ht="23.25" customHeight="1">
      <c r="A15" s="279" t="s">
        <v>131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1"/>
      <c r="BG15" s="170" t="s">
        <v>111</v>
      </c>
      <c r="BH15" s="171"/>
      <c r="BI15" s="171"/>
      <c r="BJ15" s="171"/>
      <c r="BK15" s="171"/>
      <c r="BL15" s="171"/>
      <c r="BM15" s="171"/>
      <c r="BN15" s="202"/>
      <c r="BO15" s="256">
        <f>DQ15</f>
        <v>520000</v>
      </c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8"/>
      <c r="CQ15" s="262" t="s">
        <v>86</v>
      </c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4"/>
      <c r="DD15" s="262" t="s">
        <v>86</v>
      </c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4"/>
      <c r="DQ15" s="256">
        <v>520000</v>
      </c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</row>
    <row r="16" spans="1:133" ht="20.25" customHeight="1">
      <c r="A16" s="279" t="s">
        <v>214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1"/>
      <c r="BG16" s="170" t="s">
        <v>112</v>
      </c>
      <c r="BH16" s="171"/>
      <c r="BI16" s="171"/>
      <c r="BJ16" s="171"/>
      <c r="BK16" s="171"/>
      <c r="BL16" s="171"/>
      <c r="BM16" s="171"/>
      <c r="BN16" s="202"/>
      <c r="BO16" s="256">
        <f>BO12-BO15</f>
        <v>841000</v>
      </c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8"/>
      <c r="CQ16" s="256">
        <f>CQ12</f>
        <v>465000</v>
      </c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8"/>
      <c r="DD16" s="256">
        <f>DD12</f>
        <v>361000</v>
      </c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8"/>
      <c r="DQ16" s="256">
        <f>DQ12-DQ15</f>
        <v>15000</v>
      </c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8"/>
    </row>
    <row r="17" spans="1:133" ht="33" customHeight="1">
      <c r="A17" s="318" t="s">
        <v>63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20"/>
      <c r="AH17" s="309" t="s">
        <v>84</v>
      </c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170" t="s">
        <v>113</v>
      </c>
      <c r="BH17" s="171"/>
      <c r="BI17" s="171"/>
      <c r="BJ17" s="171"/>
      <c r="BK17" s="171"/>
      <c r="BL17" s="171"/>
      <c r="BM17" s="171"/>
      <c r="BN17" s="202"/>
      <c r="BO17" s="256">
        <f>CQ17+DD17+DQ17</f>
        <v>185020</v>
      </c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8"/>
      <c r="CQ17" s="256">
        <v>102300</v>
      </c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8"/>
      <c r="DD17" s="256">
        <v>79420</v>
      </c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8"/>
      <c r="DQ17" s="256">
        <v>3300</v>
      </c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8"/>
    </row>
    <row r="18" spans="1:133" ht="28.5" customHeight="1">
      <c r="A18" s="321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3"/>
      <c r="AH18" s="309" t="s">
        <v>73</v>
      </c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1"/>
      <c r="BG18" s="170" t="s">
        <v>114</v>
      </c>
      <c r="BH18" s="171"/>
      <c r="BI18" s="171"/>
      <c r="BJ18" s="171"/>
      <c r="BK18" s="171"/>
      <c r="BL18" s="171"/>
      <c r="BM18" s="171"/>
      <c r="BN18" s="202"/>
      <c r="BO18" s="256">
        <f>DQ18</f>
        <v>52000</v>
      </c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8"/>
      <c r="CQ18" s="262" t="s">
        <v>86</v>
      </c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4"/>
      <c r="DD18" s="262" t="s">
        <v>86</v>
      </c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4"/>
      <c r="DQ18" s="256">
        <v>52000</v>
      </c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8"/>
    </row>
    <row r="19" spans="1:133" ht="33" customHeight="1">
      <c r="A19" s="313" t="s">
        <v>135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5"/>
      <c r="BG19" s="298" t="s">
        <v>115</v>
      </c>
      <c r="BH19" s="298"/>
      <c r="BI19" s="298"/>
      <c r="BJ19" s="298"/>
      <c r="BK19" s="298"/>
      <c r="BL19" s="298"/>
      <c r="BM19" s="298"/>
      <c r="BN19" s="298"/>
      <c r="BO19" s="253" t="s">
        <v>198</v>
      </c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5"/>
      <c r="CQ19" s="253" t="s">
        <v>198</v>
      </c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5"/>
      <c r="DD19" s="253" t="s">
        <v>198</v>
      </c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5"/>
      <c r="DQ19" s="253" t="s">
        <v>198</v>
      </c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5"/>
    </row>
    <row r="20" spans="1:133" ht="27.75" customHeight="1">
      <c r="A20" s="38"/>
      <c r="B20" s="66"/>
      <c r="C20" s="280" t="s">
        <v>132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1"/>
      <c r="BG20" s="298" t="s">
        <v>116</v>
      </c>
      <c r="BH20" s="298"/>
      <c r="BI20" s="298"/>
      <c r="BJ20" s="298"/>
      <c r="BK20" s="298"/>
      <c r="BL20" s="298"/>
      <c r="BM20" s="298"/>
      <c r="BN20" s="298"/>
      <c r="BO20" s="259" t="s">
        <v>199</v>
      </c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1"/>
      <c r="CQ20" s="259" t="s">
        <v>86</v>
      </c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1"/>
      <c r="DD20" s="259" t="s">
        <v>86</v>
      </c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1"/>
      <c r="DQ20" s="259" t="s">
        <v>199</v>
      </c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1"/>
    </row>
    <row r="21" spans="1:133" ht="13.5" customHeight="1">
      <c r="A21" s="326" t="s">
        <v>64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8"/>
    </row>
    <row r="22" spans="1:133" ht="32.25" customHeight="1">
      <c r="A22" s="312" t="s">
        <v>159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170" t="s">
        <v>80</v>
      </c>
      <c r="BH22" s="171"/>
      <c r="BI22" s="171"/>
      <c r="BJ22" s="171"/>
      <c r="BK22" s="171"/>
      <c r="BL22" s="171"/>
      <c r="BM22" s="171"/>
      <c r="BN22" s="202"/>
      <c r="BO22" s="256">
        <f>CQ22+DD22+DQ22</f>
        <v>1361000</v>
      </c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8"/>
      <c r="CQ22" s="256">
        <f>CQ12</f>
        <v>465000</v>
      </c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8"/>
      <c r="DD22" s="256">
        <v>361000</v>
      </c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8"/>
      <c r="DQ22" s="256">
        <v>535000</v>
      </c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8"/>
    </row>
    <row r="23" spans="1:133" ht="30" customHeight="1">
      <c r="A23" s="279" t="s">
        <v>139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1"/>
      <c r="BG23" s="170" t="s">
        <v>117</v>
      </c>
      <c r="BH23" s="171"/>
      <c r="BI23" s="171"/>
      <c r="BJ23" s="171"/>
      <c r="BK23" s="171"/>
      <c r="BL23" s="171"/>
      <c r="BM23" s="171"/>
      <c r="BN23" s="202"/>
      <c r="BO23" s="262" t="s">
        <v>86</v>
      </c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4"/>
      <c r="CQ23" s="262" t="s">
        <v>86</v>
      </c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4"/>
      <c r="DD23" s="262" t="s">
        <v>86</v>
      </c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4"/>
      <c r="DQ23" s="262" t="s">
        <v>86</v>
      </c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4"/>
    </row>
    <row r="24" spans="1:133" ht="29.25" customHeight="1">
      <c r="A24" s="279" t="s">
        <v>74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1"/>
      <c r="BG24" s="170" t="s">
        <v>118</v>
      </c>
      <c r="BH24" s="171"/>
      <c r="BI24" s="171"/>
      <c r="BJ24" s="171"/>
      <c r="BK24" s="171"/>
      <c r="BL24" s="171"/>
      <c r="BM24" s="171"/>
      <c r="BN24" s="202"/>
      <c r="BO24" s="262" t="s">
        <v>86</v>
      </c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4"/>
      <c r="CQ24" s="262" t="s">
        <v>86</v>
      </c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4"/>
      <c r="DD24" s="262" t="s">
        <v>86</v>
      </c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4"/>
      <c r="DQ24" s="262" t="s">
        <v>86</v>
      </c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4"/>
    </row>
    <row r="25" spans="1:133" ht="21" customHeight="1">
      <c r="A25" s="279" t="s">
        <v>215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1"/>
      <c r="BG25" s="170" t="s">
        <v>119</v>
      </c>
      <c r="BH25" s="171"/>
      <c r="BI25" s="171"/>
      <c r="BJ25" s="171"/>
      <c r="BK25" s="171"/>
      <c r="BL25" s="171"/>
      <c r="BM25" s="171"/>
      <c r="BN25" s="202"/>
      <c r="BO25" s="256">
        <f>BO22</f>
        <v>1361000</v>
      </c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8"/>
      <c r="CQ25" s="256">
        <f>CQ22</f>
        <v>465000</v>
      </c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8"/>
      <c r="DD25" s="256">
        <f>DD22</f>
        <v>361000</v>
      </c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8"/>
      <c r="DQ25" s="256">
        <f>DQ22</f>
        <v>535000</v>
      </c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8"/>
    </row>
    <row r="26" spans="1:133" ht="24.75" customHeight="1">
      <c r="A26" s="276" t="s">
        <v>65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8"/>
      <c r="BG26" s="170" t="s">
        <v>120</v>
      </c>
      <c r="BH26" s="171"/>
      <c r="BI26" s="171"/>
      <c r="BJ26" s="171"/>
      <c r="BK26" s="171"/>
      <c r="BL26" s="171"/>
      <c r="BM26" s="171"/>
      <c r="BN26" s="202"/>
      <c r="BO26" s="256">
        <f>BO25*5.1%</f>
        <v>69411</v>
      </c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8"/>
      <c r="CQ26" s="256">
        <f>CQ25*5.1%</f>
        <v>23715</v>
      </c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8"/>
      <c r="DD26" s="256">
        <f>DD25*5.1%</f>
        <v>18411</v>
      </c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8"/>
      <c r="DQ26" s="256">
        <f>DQ25*5.1%</f>
        <v>27285</v>
      </c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8"/>
    </row>
    <row r="27" spans="1:133" ht="30" customHeight="1">
      <c r="A27" s="279" t="s">
        <v>162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7"/>
      <c r="BG27" s="170" t="s">
        <v>161</v>
      </c>
      <c r="BH27" s="171"/>
      <c r="BI27" s="171"/>
      <c r="BJ27" s="171"/>
      <c r="BK27" s="171"/>
      <c r="BL27" s="171"/>
      <c r="BM27" s="171"/>
      <c r="BN27" s="202"/>
      <c r="BO27" s="253" t="s">
        <v>198</v>
      </c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5"/>
      <c r="CQ27" s="329">
        <v>2</v>
      </c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1"/>
      <c r="DD27" s="329">
        <v>2</v>
      </c>
      <c r="DE27" s="330"/>
      <c r="DF27" s="330"/>
      <c r="DG27" s="330"/>
      <c r="DH27" s="330"/>
      <c r="DI27" s="330"/>
      <c r="DJ27" s="330"/>
      <c r="DK27" s="330"/>
      <c r="DL27" s="330"/>
      <c r="DM27" s="330"/>
      <c r="DN27" s="330"/>
      <c r="DO27" s="330"/>
      <c r="DP27" s="331"/>
      <c r="DQ27" s="329">
        <v>2</v>
      </c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1"/>
    </row>
    <row r="28" spans="1:119" ht="18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60"/>
      <c r="BH28" s="60"/>
      <c r="BI28" s="60"/>
      <c r="BJ28" s="60"/>
      <c r="BK28" s="60"/>
      <c r="BL28" s="60"/>
      <c r="BM28" s="60"/>
      <c r="BN28" s="60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</row>
    <row r="29" spans="1:119" ht="18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60"/>
      <c r="BH29" s="60"/>
      <c r="BI29" s="60"/>
      <c r="BJ29" s="60"/>
      <c r="BK29" s="60"/>
      <c r="BL29" s="60"/>
      <c r="BM29" s="60"/>
      <c r="BN29" s="60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</row>
    <row r="30" spans="1:119" ht="18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60"/>
      <c r="BH30" s="60"/>
      <c r="BI30" s="60"/>
      <c r="BJ30" s="60"/>
      <c r="BK30" s="60"/>
      <c r="BL30" s="60"/>
      <c r="BM30" s="60"/>
      <c r="BN30" s="60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</row>
    <row r="31" spans="1:119" ht="18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60"/>
      <c r="BH31" s="60"/>
      <c r="BI31" s="60"/>
      <c r="BJ31" s="60"/>
      <c r="BK31" s="60"/>
      <c r="BL31" s="60"/>
      <c r="BM31" s="60"/>
      <c r="BN31" s="60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</row>
    <row r="32" spans="1:119" ht="18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60"/>
      <c r="BH32" s="60"/>
      <c r="BI32" s="60"/>
      <c r="BJ32" s="60"/>
      <c r="BK32" s="60"/>
      <c r="BL32" s="60"/>
      <c r="BM32" s="60"/>
      <c r="BN32" s="60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</row>
    <row r="33" spans="1:119" ht="18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60"/>
      <c r="BH33" s="60"/>
      <c r="BI33" s="60"/>
      <c r="BJ33" s="60"/>
      <c r="BK33" s="60"/>
      <c r="BL33" s="60"/>
      <c r="BM33" s="60"/>
      <c r="BN33" s="60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</row>
    <row r="34" spans="1:119" ht="18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60"/>
      <c r="BH34" s="60"/>
      <c r="BI34" s="60"/>
      <c r="BJ34" s="60"/>
      <c r="BK34" s="60"/>
      <c r="BL34" s="60"/>
      <c r="BM34" s="60"/>
      <c r="BN34" s="60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</row>
    <row r="35" spans="1:119" ht="18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60"/>
      <c r="BH35" s="60"/>
      <c r="BI35" s="60"/>
      <c r="BJ35" s="60"/>
      <c r="BK35" s="60"/>
      <c r="BL35" s="60"/>
      <c r="BM35" s="60"/>
      <c r="BN35" s="60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</row>
    <row r="36" spans="1:119" ht="18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60"/>
      <c r="BH36" s="60"/>
      <c r="BI36" s="60"/>
      <c r="BJ36" s="60"/>
      <c r="BK36" s="60"/>
      <c r="BL36" s="60"/>
      <c r="BM36" s="60"/>
      <c r="BN36" s="60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</row>
    <row r="37" ht="39" customHeight="1"/>
    <row r="38" ht="21" customHeight="1"/>
    <row r="39" spans="1:115" ht="11.25" customHeight="1">
      <c r="A39" s="164" t="s">
        <v>53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</row>
    <row r="40" spans="1:115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20" t="s">
        <v>184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299" t="s">
        <v>197</v>
      </c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52" t="s">
        <v>31</v>
      </c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252" t="s">
        <v>54</v>
      </c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4" ht="23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19" ht="8.25" customHeight="1">
      <c r="A43" s="297" t="s">
        <v>160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</row>
    <row r="44" spans="1:119" ht="11.25" customHeight="1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/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</row>
  </sheetData>
  <sheetProtection/>
  <mergeCells count="137">
    <mergeCell ref="BX2:BZ2"/>
    <mergeCell ref="CA2:CC2"/>
    <mergeCell ref="BG27:BN27"/>
    <mergeCell ref="AH17:BF17"/>
    <mergeCell ref="A21:EC21"/>
    <mergeCell ref="DD17:DP17"/>
    <mergeCell ref="CQ27:DC27"/>
    <mergeCell ref="DD27:DP27"/>
    <mergeCell ref="DQ27:EC27"/>
    <mergeCell ref="DH2:DJ2"/>
    <mergeCell ref="DK2:DM2"/>
    <mergeCell ref="CJ2:CL2"/>
    <mergeCell ref="CM2:CO2"/>
    <mergeCell ref="CV2:CX2"/>
    <mergeCell ref="CY2:DA2"/>
    <mergeCell ref="DB2:DD2"/>
    <mergeCell ref="DE2:DG2"/>
    <mergeCell ref="CD2:CF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DD22:DP22"/>
    <mergeCell ref="DD18:DP18"/>
    <mergeCell ref="CQ18:DC18"/>
    <mergeCell ref="CQ22:DC22"/>
    <mergeCell ref="A16:BF16"/>
    <mergeCell ref="CQ15:DC15"/>
    <mergeCell ref="BG17:BN17"/>
    <mergeCell ref="BG16:BN16"/>
    <mergeCell ref="BG15:BN15"/>
    <mergeCell ref="A17:AG18"/>
    <mergeCell ref="AC41:AQ41"/>
    <mergeCell ref="BG25:BN25"/>
    <mergeCell ref="BG23:BN23"/>
    <mergeCell ref="BG22:BN22"/>
    <mergeCell ref="CQ19:DC19"/>
    <mergeCell ref="BG19:BN19"/>
    <mergeCell ref="A22:BF22"/>
    <mergeCell ref="A19:BF19"/>
    <mergeCell ref="C20:BF20"/>
    <mergeCell ref="A27:BF27"/>
    <mergeCell ref="CQ8:EC8"/>
    <mergeCell ref="DQ9:EC9"/>
    <mergeCell ref="A8:BF9"/>
    <mergeCell ref="BG8:BN9"/>
    <mergeCell ref="DD26:DP26"/>
    <mergeCell ref="BG18:BN18"/>
    <mergeCell ref="DD25:DP25"/>
    <mergeCell ref="A25:BF25"/>
    <mergeCell ref="AH18:BF18"/>
    <mergeCell ref="DD19:DP19"/>
    <mergeCell ref="A43:DO44"/>
    <mergeCell ref="BG20:BN20"/>
    <mergeCell ref="CQ20:DC20"/>
    <mergeCell ref="DD20:DP20"/>
    <mergeCell ref="A23:BF23"/>
    <mergeCell ref="DD23:DP23"/>
    <mergeCell ref="BR41:CI41"/>
    <mergeCell ref="BR40:CI40"/>
    <mergeCell ref="AC40:AQ40"/>
    <mergeCell ref="A39:DK39"/>
    <mergeCell ref="DD9:DP9"/>
    <mergeCell ref="DD10:DP10"/>
    <mergeCell ref="A11:EC11"/>
    <mergeCell ref="BG10:BN10"/>
    <mergeCell ref="CQ10:DC10"/>
    <mergeCell ref="A12:BF12"/>
    <mergeCell ref="A10:BF10"/>
    <mergeCell ref="CQ9:DC9"/>
    <mergeCell ref="DQ10:EC10"/>
    <mergeCell ref="BO8:CP9"/>
    <mergeCell ref="A15:BF15"/>
    <mergeCell ref="DQ14:EC14"/>
    <mergeCell ref="DQ13:EC13"/>
    <mergeCell ref="DQ12:EC12"/>
    <mergeCell ref="DQ15:EC15"/>
    <mergeCell ref="DD15:DP15"/>
    <mergeCell ref="DD14:DP14"/>
    <mergeCell ref="DD13:DP13"/>
    <mergeCell ref="A13:BF13"/>
    <mergeCell ref="DD16:DP16"/>
    <mergeCell ref="CQ16:DC16"/>
    <mergeCell ref="CQ12:DC12"/>
    <mergeCell ref="BG13:BN13"/>
    <mergeCell ref="CQ13:DC13"/>
    <mergeCell ref="BG14:BN14"/>
    <mergeCell ref="DD12:DP12"/>
    <mergeCell ref="BO16:CP16"/>
    <mergeCell ref="CQ14:DC14"/>
    <mergeCell ref="BG12:BN12"/>
    <mergeCell ref="CQ23:DC23"/>
    <mergeCell ref="BG26:BN26"/>
    <mergeCell ref="CQ25:DC25"/>
    <mergeCell ref="CQ26:DC26"/>
    <mergeCell ref="A24:BF24"/>
    <mergeCell ref="CQ17:DC17"/>
    <mergeCell ref="BO25:CP25"/>
    <mergeCell ref="BO26:CP26"/>
    <mergeCell ref="DQ26:EC26"/>
    <mergeCell ref="A14:BF14"/>
    <mergeCell ref="DQ16:EC16"/>
    <mergeCell ref="A26:BF26"/>
    <mergeCell ref="BG24:BN24"/>
    <mergeCell ref="DQ23:EC23"/>
    <mergeCell ref="CQ24:DC24"/>
    <mergeCell ref="DD24:DP24"/>
    <mergeCell ref="DQ22:EC22"/>
    <mergeCell ref="DQ25:EC25"/>
    <mergeCell ref="A3:ED3"/>
    <mergeCell ref="DQ17:EC17"/>
    <mergeCell ref="DQ24:EC24"/>
    <mergeCell ref="DQ20:EC20"/>
    <mergeCell ref="DQ18:EC18"/>
    <mergeCell ref="DQ19:EC19"/>
    <mergeCell ref="B4:DE4"/>
    <mergeCell ref="D6:DN6"/>
    <mergeCell ref="DV4:DX4"/>
    <mergeCell ref="DY4:EA4"/>
    <mergeCell ref="BO10:CP10"/>
    <mergeCell ref="BO12:CP12"/>
    <mergeCell ref="BO13:CP13"/>
    <mergeCell ref="BO14:CP14"/>
    <mergeCell ref="BO15:CP15"/>
    <mergeCell ref="BO24:CP24"/>
    <mergeCell ref="BO27:CP27"/>
    <mergeCell ref="BO17:CP17"/>
    <mergeCell ref="BO18:CP18"/>
    <mergeCell ref="BO19:CP19"/>
    <mergeCell ref="BO20:CP20"/>
    <mergeCell ref="BO22:CP22"/>
    <mergeCell ref="BO23:CP23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47"/>
  <sheetViews>
    <sheetView showGridLines="0" view="pageBreakPreview" zoomScaleSheetLayoutView="100" workbookViewId="0" topLeftCell="A1">
      <selection activeCell="A61" sqref="A61:DM61"/>
    </sheetView>
  </sheetViews>
  <sheetFormatPr defaultColWidth="0.875" defaultRowHeight="12.75"/>
  <cols>
    <col min="1" max="16384" width="0.875" style="65" customWidth="1"/>
  </cols>
  <sheetData>
    <row r="1" ht="3" customHeight="1"/>
    <row r="2" spans="47:114" ht="17.25" customHeight="1">
      <c r="AU2" s="6" t="s">
        <v>2</v>
      </c>
      <c r="AW2" s="104">
        <v>0</v>
      </c>
      <c r="AX2" s="105"/>
      <c r="AY2" s="106"/>
      <c r="AZ2" s="104">
        <v>8</v>
      </c>
      <c r="BA2" s="105"/>
      <c r="BB2" s="106"/>
      <c r="BC2" s="104">
        <v>7</v>
      </c>
      <c r="BD2" s="105"/>
      <c r="BE2" s="106"/>
      <c r="BF2" s="153" t="s">
        <v>3</v>
      </c>
      <c r="BG2" s="153"/>
      <c r="BH2" s="154"/>
      <c r="BI2" s="104">
        <v>1</v>
      </c>
      <c r="BJ2" s="105"/>
      <c r="BK2" s="106"/>
      <c r="BL2" s="104">
        <v>0</v>
      </c>
      <c r="BM2" s="105"/>
      <c r="BN2" s="106"/>
      <c r="BO2" s="104">
        <v>1</v>
      </c>
      <c r="BP2" s="105"/>
      <c r="BQ2" s="106"/>
      <c r="BR2" s="153" t="s">
        <v>3</v>
      </c>
      <c r="BS2" s="153"/>
      <c r="BT2" s="154"/>
      <c r="BU2" s="104">
        <v>0</v>
      </c>
      <c r="BV2" s="105"/>
      <c r="BW2" s="106"/>
      <c r="BX2" s="104">
        <v>1</v>
      </c>
      <c r="BY2" s="105"/>
      <c r="BZ2" s="106"/>
      <c r="CA2" s="104">
        <v>2</v>
      </c>
      <c r="CB2" s="105"/>
      <c r="CC2" s="106"/>
      <c r="CD2" s="104">
        <v>3</v>
      </c>
      <c r="CE2" s="105"/>
      <c r="CF2" s="106"/>
      <c r="CG2" s="104">
        <v>4</v>
      </c>
      <c r="CH2" s="105"/>
      <c r="CI2" s="106"/>
      <c r="CJ2" s="104">
        <v>5</v>
      </c>
      <c r="CK2" s="105"/>
      <c r="CL2" s="106"/>
      <c r="CQ2" s="6" t="s">
        <v>4</v>
      </c>
      <c r="CS2" s="104">
        <v>0</v>
      </c>
      <c r="CT2" s="105"/>
      <c r="CU2" s="106"/>
      <c r="CV2" s="104">
        <v>0</v>
      </c>
      <c r="CW2" s="105"/>
      <c r="CX2" s="106"/>
      <c r="CY2" s="104">
        <v>0</v>
      </c>
      <c r="CZ2" s="105"/>
      <c r="DA2" s="106"/>
      <c r="DB2" s="104">
        <v>0</v>
      </c>
      <c r="DC2" s="105"/>
      <c r="DD2" s="106"/>
      <c r="DE2" s="104">
        <v>0</v>
      </c>
      <c r="DF2" s="105"/>
      <c r="DG2" s="106"/>
      <c r="DH2" s="104">
        <v>5</v>
      </c>
      <c r="DI2" s="105"/>
      <c r="DJ2" s="106"/>
    </row>
    <row r="3" ht="6" customHeight="1"/>
    <row r="4" ht="11.25" customHeight="1"/>
    <row r="5" spans="1:114" ht="43.5" customHeight="1">
      <c r="A5" s="332" t="s">
        <v>134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</row>
    <row r="6" spans="1:114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</row>
    <row r="7" spans="1:114" ht="12.75" customHeight="1">
      <c r="A7" s="28" t="s">
        <v>79</v>
      </c>
      <c r="B7" s="28"/>
      <c r="C7" s="28"/>
      <c r="D7" s="272" t="s">
        <v>129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</row>
    <row r="8" spans="1:114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68"/>
      <c r="BH8" s="68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24"/>
      <c r="DH8" s="1"/>
      <c r="DI8" s="1"/>
      <c r="DJ8" s="1"/>
    </row>
    <row r="9" spans="1:113" ht="18.75" customHeight="1">
      <c r="A9" s="333" t="s">
        <v>66</v>
      </c>
      <c r="B9" s="333"/>
      <c r="C9" s="333"/>
      <c r="D9" s="333"/>
      <c r="E9" s="333"/>
      <c r="F9" s="333"/>
      <c r="G9" s="333"/>
      <c r="H9" s="334" t="s">
        <v>216</v>
      </c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6"/>
      <c r="AX9" s="174" t="s">
        <v>156</v>
      </c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6"/>
      <c r="CD9" s="333" t="s">
        <v>154</v>
      </c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 t="s">
        <v>137</v>
      </c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</row>
    <row r="10" spans="1:113" ht="62.25" customHeight="1">
      <c r="A10" s="333"/>
      <c r="B10" s="333"/>
      <c r="C10" s="333"/>
      <c r="D10" s="333"/>
      <c r="E10" s="333"/>
      <c r="F10" s="333"/>
      <c r="G10" s="333"/>
      <c r="H10" s="337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9"/>
      <c r="AX10" s="180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2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</row>
    <row r="11" spans="1:113" ht="11.25" customHeight="1">
      <c r="A11" s="342">
        <v>1</v>
      </c>
      <c r="B11" s="342"/>
      <c r="C11" s="342"/>
      <c r="D11" s="342"/>
      <c r="E11" s="342"/>
      <c r="F11" s="342"/>
      <c r="G11" s="342"/>
      <c r="H11" s="344">
        <v>2</v>
      </c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>
        <v>3</v>
      </c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>
        <v>4</v>
      </c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2">
        <v>5</v>
      </c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</row>
    <row r="12" spans="1:113" ht="12.75" customHeight="1">
      <c r="A12" s="340">
        <v>1</v>
      </c>
      <c r="B12" s="340"/>
      <c r="C12" s="340"/>
      <c r="D12" s="340"/>
      <c r="E12" s="340"/>
      <c r="F12" s="340"/>
      <c r="G12" s="340"/>
      <c r="H12" s="343">
        <f>796000+45000</f>
        <v>841000</v>
      </c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3">
        <f>H12*0.22</f>
        <v>185020</v>
      </c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>
        <v>2</v>
      </c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</row>
    <row r="13" spans="1:113" ht="12.75" customHeight="1">
      <c r="A13" s="345" t="s">
        <v>86</v>
      </c>
      <c r="B13" s="345"/>
      <c r="C13" s="345"/>
      <c r="D13" s="345"/>
      <c r="E13" s="345"/>
      <c r="F13" s="345"/>
      <c r="G13" s="345"/>
      <c r="H13" s="346" t="s">
        <v>86</v>
      </c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 t="s">
        <v>86</v>
      </c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 t="s">
        <v>86</v>
      </c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5" t="s">
        <v>86</v>
      </c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</row>
    <row r="14" spans="1:113" ht="12.75" customHeight="1">
      <c r="A14" s="345" t="s">
        <v>86</v>
      </c>
      <c r="B14" s="345"/>
      <c r="C14" s="345"/>
      <c r="D14" s="345"/>
      <c r="E14" s="345"/>
      <c r="F14" s="345"/>
      <c r="G14" s="345"/>
      <c r="H14" s="346" t="s">
        <v>86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 t="s">
        <v>86</v>
      </c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 t="s">
        <v>86</v>
      </c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5" t="s">
        <v>86</v>
      </c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</row>
    <row r="15" spans="1:113" ht="12.75" customHeight="1">
      <c r="A15" s="345" t="s">
        <v>86</v>
      </c>
      <c r="B15" s="345"/>
      <c r="C15" s="345"/>
      <c r="D15" s="345"/>
      <c r="E15" s="345"/>
      <c r="F15" s="345"/>
      <c r="G15" s="345"/>
      <c r="H15" s="346" t="s">
        <v>86</v>
      </c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 t="s">
        <v>86</v>
      </c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 t="s">
        <v>86</v>
      </c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5" t="s">
        <v>86</v>
      </c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</row>
    <row r="16" spans="1:113" ht="12.75" customHeight="1">
      <c r="A16" s="345" t="s">
        <v>86</v>
      </c>
      <c r="B16" s="345"/>
      <c r="C16" s="345"/>
      <c r="D16" s="345"/>
      <c r="E16" s="345"/>
      <c r="F16" s="345"/>
      <c r="G16" s="345"/>
      <c r="H16" s="346" t="s">
        <v>86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 t="s">
        <v>86</v>
      </c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 t="s">
        <v>86</v>
      </c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5" t="s">
        <v>86</v>
      </c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</row>
    <row r="17" spans="1:113" ht="12.75" customHeight="1">
      <c r="A17" s="345" t="s">
        <v>86</v>
      </c>
      <c r="B17" s="345"/>
      <c r="C17" s="345"/>
      <c r="D17" s="345"/>
      <c r="E17" s="345"/>
      <c r="F17" s="345"/>
      <c r="G17" s="345"/>
      <c r="H17" s="346" t="s">
        <v>86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 t="s">
        <v>86</v>
      </c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 t="s">
        <v>86</v>
      </c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5" t="s">
        <v>86</v>
      </c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</row>
    <row r="18" spans="1:113" ht="12.75" customHeight="1">
      <c r="A18" s="347" t="s">
        <v>127</v>
      </c>
      <c r="B18" s="347"/>
      <c r="C18" s="347"/>
      <c r="D18" s="347"/>
      <c r="E18" s="347"/>
      <c r="F18" s="347"/>
      <c r="G18" s="347"/>
      <c r="H18" s="343">
        <f>H12</f>
        <v>841000</v>
      </c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3">
        <f>AX12</f>
        <v>185020</v>
      </c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>
        <v>2</v>
      </c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7" t="s">
        <v>72</v>
      </c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</row>
    <row r="19" spans="1:114" ht="13.5" customHeight="1">
      <c r="A19" s="1"/>
      <c r="B19" s="1"/>
      <c r="C19" s="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6"/>
      <c r="BC19" s="46"/>
      <c r="BD19" s="46"/>
      <c r="BE19" s="46"/>
      <c r="BF19" s="46"/>
      <c r="BG19" s="46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ht="21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spans="1:114" ht="33" customHeight="1">
      <c r="A21" s="348" t="s">
        <v>149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48"/>
      <c r="DI21" s="48"/>
      <c r="DJ21" s="48"/>
    </row>
    <row r="22" spans="1:114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</row>
    <row r="23" spans="1:114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68"/>
      <c r="BH23" s="68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24"/>
      <c r="DG23" s="1"/>
      <c r="DH23" s="1"/>
      <c r="DI23" s="1"/>
      <c r="DJ23" s="1"/>
    </row>
    <row r="24" spans="1:114" ht="8.25" customHeight="1">
      <c r="A24" s="4"/>
      <c r="B24" s="4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</row>
    <row r="25" spans="1:114" ht="21" customHeight="1">
      <c r="A25" s="333" t="s">
        <v>66</v>
      </c>
      <c r="B25" s="333"/>
      <c r="C25" s="333"/>
      <c r="D25" s="333"/>
      <c r="E25" s="333"/>
      <c r="F25" s="333"/>
      <c r="G25" s="333"/>
      <c r="H25" s="333" t="s">
        <v>157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50" t="s">
        <v>217</v>
      </c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33" t="s">
        <v>154</v>
      </c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 t="s">
        <v>137</v>
      </c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</row>
    <row r="26" spans="1:114" ht="28.5" customHeight="1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 t="s">
        <v>218</v>
      </c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 t="s">
        <v>219</v>
      </c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</row>
    <row r="27" spans="1:114" ht="34.5" customHeight="1">
      <c r="A27" s="333"/>
      <c r="B27" s="333"/>
      <c r="C27" s="333"/>
      <c r="D27" s="333"/>
      <c r="E27" s="333"/>
      <c r="F27" s="333"/>
      <c r="G27" s="333"/>
      <c r="H27" s="333" t="s">
        <v>133</v>
      </c>
      <c r="I27" s="333"/>
      <c r="J27" s="333"/>
      <c r="K27" s="333"/>
      <c r="L27" s="333"/>
      <c r="M27" s="333"/>
      <c r="N27" s="333"/>
      <c r="O27" s="333"/>
      <c r="P27" s="333"/>
      <c r="Q27" s="333"/>
      <c r="R27" s="333" t="s">
        <v>1</v>
      </c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 t="s">
        <v>173</v>
      </c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 t="s">
        <v>174</v>
      </c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</row>
    <row r="28" spans="1:114" ht="12" customHeight="1">
      <c r="A28" s="342">
        <v>1</v>
      </c>
      <c r="B28" s="342"/>
      <c r="C28" s="342"/>
      <c r="D28" s="342"/>
      <c r="E28" s="342"/>
      <c r="F28" s="342"/>
      <c r="G28" s="342"/>
      <c r="H28" s="342">
        <v>2</v>
      </c>
      <c r="I28" s="342"/>
      <c r="J28" s="342"/>
      <c r="K28" s="342"/>
      <c r="L28" s="342"/>
      <c r="M28" s="342"/>
      <c r="N28" s="342"/>
      <c r="O28" s="342"/>
      <c r="P28" s="342"/>
      <c r="Q28" s="342"/>
      <c r="R28" s="344">
        <v>3</v>
      </c>
      <c r="S28" s="344"/>
      <c r="T28" s="344"/>
      <c r="U28" s="344"/>
      <c r="V28" s="344"/>
      <c r="W28" s="344"/>
      <c r="X28" s="344"/>
      <c r="Y28" s="344"/>
      <c r="Z28" s="344"/>
      <c r="AA28" s="344"/>
      <c r="AB28" s="344">
        <v>4</v>
      </c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>
        <v>5</v>
      </c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>
        <v>6</v>
      </c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>
        <v>7</v>
      </c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>
        <v>8</v>
      </c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</row>
    <row r="29" spans="1:114" ht="12" customHeight="1">
      <c r="A29" s="345" t="s">
        <v>86</v>
      </c>
      <c r="B29" s="345"/>
      <c r="C29" s="345"/>
      <c r="D29" s="345"/>
      <c r="E29" s="345"/>
      <c r="F29" s="345"/>
      <c r="G29" s="345"/>
      <c r="H29" s="345" t="s">
        <v>86</v>
      </c>
      <c r="I29" s="345"/>
      <c r="J29" s="345"/>
      <c r="K29" s="345"/>
      <c r="L29" s="345"/>
      <c r="M29" s="345"/>
      <c r="N29" s="345"/>
      <c r="O29" s="345"/>
      <c r="P29" s="345"/>
      <c r="Q29" s="345"/>
      <c r="R29" s="346" t="s">
        <v>86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 t="s">
        <v>86</v>
      </c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51" t="s">
        <v>86</v>
      </c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3"/>
      <c r="BO29" s="346" t="s">
        <v>86</v>
      </c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 t="s">
        <v>86</v>
      </c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 t="s">
        <v>86</v>
      </c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</row>
    <row r="30" spans="1:114" ht="12" customHeight="1">
      <c r="A30" s="345" t="s">
        <v>86</v>
      </c>
      <c r="B30" s="345"/>
      <c r="C30" s="345"/>
      <c r="D30" s="345"/>
      <c r="E30" s="345"/>
      <c r="F30" s="345"/>
      <c r="G30" s="345"/>
      <c r="H30" s="345" t="s">
        <v>86</v>
      </c>
      <c r="I30" s="345"/>
      <c r="J30" s="345"/>
      <c r="K30" s="345"/>
      <c r="L30" s="345"/>
      <c r="M30" s="345"/>
      <c r="N30" s="345"/>
      <c r="O30" s="345"/>
      <c r="P30" s="345"/>
      <c r="Q30" s="345"/>
      <c r="R30" s="346" t="s">
        <v>86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 t="s">
        <v>86</v>
      </c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51" t="s">
        <v>86</v>
      </c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3"/>
      <c r="BO30" s="346" t="s">
        <v>86</v>
      </c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 t="s">
        <v>86</v>
      </c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 t="s">
        <v>86</v>
      </c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</row>
    <row r="31" spans="1:114" ht="12" customHeight="1">
      <c r="A31" s="345" t="s">
        <v>86</v>
      </c>
      <c r="B31" s="345"/>
      <c r="C31" s="345"/>
      <c r="D31" s="345"/>
      <c r="E31" s="345"/>
      <c r="F31" s="345"/>
      <c r="G31" s="345"/>
      <c r="H31" s="345" t="s">
        <v>86</v>
      </c>
      <c r="I31" s="345"/>
      <c r="J31" s="345"/>
      <c r="K31" s="345"/>
      <c r="L31" s="345"/>
      <c r="M31" s="345"/>
      <c r="N31" s="345"/>
      <c r="O31" s="345"/>
      <c r="P31" s="345"/>
      <c r="Q31" s="345"/>
      <c r="R31" s="346" t="s">
        <v>86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 t="s">
        <v>86</v>
      </c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51" t="s">
        <v>86</v>
      </c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3"/>
      <c r="BO31" s="346" t="s">
        <v>86</v>
      </c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 t="s">
        <v>86</v>
      </c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 t="s">
        <v>86</v>
      </c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</row>
    <row r="32" spans="1:114" ht="12" customHeight="1">
      <c r="A32" s="345" t="s">
        <v>86</v>
      </c>
      <c r="B32" s="345"/>
      <c r="C32" s="345"/>
      <c r="D32" s="345"/>
      <c r="E32" s="345"/>
      <c r="F32" s="345"/>
      <c r="G32" s="345"/>
      <c r="H32" s="345" t="s">
        <v>86</v>
      </c>
      <c r="I32" s="345"/>
      <c r="J32" s="345"/>
      <c r="K32" s="345"/>
      <c r="L32" s="345"/>
      <c r="M32" s="345"/>
      <c r="N32" s="345"/>
      <c r="O32" s="345"/>
      <c r="P32" s="345"/>
      <c r="Q32" s="345"/>
      <c r="R32" s="346" t="s">
        <v>86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 t="s">
        <v>86</v>
      </c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51" t="s">
        <v>86</v>
      </c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3"/>
      <c r="BO32" s="346" t="s">
        <v>86</v>
      </c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 t="s">
        <v>86</v>
      </c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 t="s">
        <v>86</v>
      </c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</row>
    <row r="33" spans="1:114" ht="12" customHeight="1">
      <c r="A33" s="357" t="s">
        <v>127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9"/>
      <c r="AB33" s="346" t="s">
        <v>86</v>
      </c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51" t="s">
        <v>86</v>
      </c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3"/>
      <c r="BO33" s="346" t="s">
        <v>86</v>
      </c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 t="s">
        <v>86</v>
      </c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54" t="s">
        <v>72</v>
      </c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</row>
    <row r="34" spans="1:114" ht="21" customHeight="1">
      <c r="A34" s="4"/>
      <c r="B34" s="4"/>
      <c r="C34" s="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</row>
    <row r="35" spans="1:114" ht="21" customHeight="1">
      <c r="A35" s="4"/>
      <c r="B35" s="4"/>
      <c r="C35" s="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</row>
    <row r="36" spans="1:114" ht="21" customHeight="1">
      <c r="A36" s="4"/>
      <c r="B36" s="4"/>
      <c r="C36" s="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</row>
    <row r="37" spans="1:114" ht="21" customHeight="1">
      <c r="A37" s="4"/>
      <c r="B37" s="4"/>
      <c r="C37" s="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</row>
    <row r="38" spans="1:114" ht="21" customHeight="1">
      <c r="A38" s="4"/>
      <c r="B38" s="4"/>
      <c r="C38" s="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36"/>
      <c r="BB38" s="36"/>
      <c r="BC38" s="36"/>
      <c r="BD38" s="36"/>
      <c r="BE38" s="36"/>
      <c r="BF38" s="36"/>
      <c r="BG38" s="36"/>
      <c r="BH38" s="3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</row>
    <row r="39" spans="1:114" ht="21" customHeight="1">
      <c r="A39" s="4"/>
      <c r="B39" s="4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</row>
    <row r="40" spans="1:114" ht="21" customHeight="1">
      <c r="A40" s="4"/>
      <c r="B40" s="4"/>
      <c r="C40" s="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</row>
    <row r="41" spans="1:114" ht="21" customHeight="1">
      <c r="A41" s="4"/>
      <c r="B41" s="4"/>
      <c r="C41" s="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</row>
    <row r="42" ht="33.75" customHeight="1"/>
    <row r="43" spans="1:115" ht="11.25" customHeight="1">
      <c r="A43" s="164" t="s">
        <v>53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</row>
    <row r="44" spans="1:11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55" t="s">
        <v>184</v>
      </c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56" t="s">
        <v>197</v>
      </c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52" t="s">
        <v>31</v>
      </c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252" t="s">
        <v>54</v>
      </c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4" ht="19.5" customHeight="1" hidden="1">
      <c r="A46" s="109" t="s">
        <v>79</v>
      </c>
      <c r="B46" s="109"/>
      <c r="C46" s="10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</row>
    <row r="47" spans="1:114" ht="19.5" customHeight="1">
      <c r="A47" s="49" t="s">
        <v>128</v>
      </c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</row>
    <row r="48" ht="3" customHeight="1"/>
  </sheetData>
  <sheetProtection/>
  <mergeCells count="131">
    <mergeCell ref="A29:G29"/>
    <mergeCell ref="CV2:CX2"/>
    <mergeCell ref="CY2:DA2"/>
    <mergeCell ref="DB2:DD2"/>
    <mergeCell ref="DE2:DG2"/>
    <mergeCell ref="DH2:DJ2"/>
    <mergeCell ref="BX2:BZ2"/>
    <mergeCell ref="CA2:CC2"/>
    <mergeCell ref="CD2:CF2"/>
    <mergeCell ref="CG2:CI2"/>
    <mergeCell ref="CJ2:CL2"/>
    <mergeCell ref="BF2:BH2"/>
    <mergeCell ref="BI2:BK2"/>
    <mergeCell ref="BL2:BN2"/>
    <mergeCell ref="BO2:BQ2"/>
    <mergeCell ref="BR2:BT2"/>
    <mergeCell ref="BU2:BW2"/>
    <mergeCell ref="CL29:CX29"/>
    <mergeCell ref="AT29:BN29"/>
    <mergeCell ref="BO29:CK29"/>
    <mergeCell ref="CY29:DJ29"/>
    <mergeCell ref="CL25:CX27"/>
    <mergeCell ref="CL28:CX28"/>
    <mergeCell ref="CY28:DJ28"/>
    <mergeCell ref="CD15:CT15"/>
    <mergeCell ref="AW2:AY2"/>
    <mergeCell ref="AB29:AS29"/>
    <mergeCell ref="AT30:BN30"/>
    <mergeCell ref="AB28:AS28"/>
    <mergeCell ref="AT28:BN28"/>
    <mergeCell ref="BO28:CK28"/>
    <mergeCell ref="BO30:CK30"/>
    <mergeCell ref="H11:AW11"/>
    <mergeCell ref="AX11:CC11"/>
    <mergeCell ref="A30:G30"/>
    <mergeCell ref="H30:Q30"/>
    <mergeCell ref="R30:AA30"/>
    <mergeCell ref="CL30:CX30"/>
    <mergeCell ref="BR45:CI45"/>
    <mergeCell ref="AC45:AQ45"/>
    <mergeCell ref="BO31:CK31"/>
    <mergeCell ref="A33:AA33"/>
    <mergeCell ref="BO32:CK32"/>
    <mergeCell ref="AB30:AS30"/>
    <mergeCell ref="A32:G32"/>
    <mergeCell ref="H29:Q29"/>
    <mergeCell ref="R29:AA29"/>
    <mergeCell ref="R32:AA32"/>
    <mergeCell ref="AC44:AQ44"/>
    <mergeCell ref="BR44:CI44"/>
    <mergeCell ref="A43:DK43"/>
    <mergeCell ref="AT33:BN33"/>
    <mergeCell ref="BO33:CK33"/>
    <mergeCell ref="CY30:DJ30"/>
    <mergeCell ref="CY32:DJ32"/>
    <mergeCell ref="CL33:CX33"/>
    <mergeCell ref="H32:Q32"/>
    <mergeCell ref="AB31:AS31"/>
    <mergeCell ref="CY33:DJ33"/>
    <mergeCell ref="CL32:CX32"/>
    <mergeCell ref="AB32:AS32"/>
    <mergeCell ref="AB33:AS33"/>
    <mergeCell ref="AT32:BN32"/>
    <mergeCell ref="A28:G28"/>
    <mergeCell ref="H28:Q28"/>
    <mergeCell ref="R28:AA28"/>
    <mergeCell ref="A46:DJ46"/>
    <mergeCell ref="A31:G31"/>
    <mergeCell ref="H31:Q31"/>
    <mergeCell ref="R31:AA31"/>
    <mergeCell ref="CL31:CX31"/>
    <mergeCell ref="CY31:DJ31"/>
    <mergeCell ref="AT31:BN31"/>
    <mergeCell ref="A25:G27"/>
    <mergeCell ref="H25:AA26"/>
    <mergeCell ref="CY25:DJ27"/>
    <mergeCell ref="H27:Q27"/>
    <mergeCell ref="R27:AA27"/>
    <mergeCell ref="AB26:AS27"/>
    <mergeCell ref="AT26:CK26"/>
    <mergeCell ref="AT27:BN27"/>
    <mergeCell ref="BO27:CK27"/>
    <mergeCell ref="AB25:CK25"/>
    <mergeCell ref="A18:G18"/>
    <mergeCell ref="CD18:CT18"/>
    <mergeCell ref="CU18:DI18"/>
    <mergeCell ref="H18:AW18"/>
    <mergeCell ref="AX18:CC18"/>
    <mergeCell ref="A21:DG21"/>
    <mergeCell ref="CU16:DI16"/>
    <mergeCell ref="H16:AW16"/>
    <mergeCell ref="AX16:CC16"/>
    <mergeCell ref="CD17:CT17"/>
    <mergeCell ref="CU17:DI17"/>
    <mergeCell ref="H17:AW17"/>
    <mergeCell ref="CD16:CT16"/>
    <mergeCell ref="CU13:DI13"/>
    <mergeCell ref="H13:AW13"/>
    <mergeCell ref="AX13:CC13"/>
    <mergeCell ref="CU15:DI15"/>
    <mergeCell ref="H15:AW15"/>
    <mergeCell ref="AX15:CC15"/>
    <mergeCell ref="CD14:CT14"/>
    <mergeCell ref="CU14:DI14"/>
    <mergeCell ref="H14:AW14"/>
    <mergeCell ref="CD13:CT13"/>
    <mergeCell ref="A13:G13"/>
    <mergeCell ref="AX17:CC17"/>
    <mergeCell ref="A14:G14"/>
    <mergeCell ref="A15:G15"/>
    <mergeCell ref="A16:G16"/>
    <mergeCell ref="A17:G17"/>
    <mergeCell ref="AX14:CC14"/>
    <mergeCell ref="A12:G12"/>
    <mergeCell ref="CD12:CT12"/>
    <mergeCell ref="CU12:DI12"/>
    <mergeCell ref="A11:G11"/>
    <mergeCell ref="H12:AW12"/>
    <mergeCell ref="AX12:CC12"/>
    <mergeCell ref="CD11:CT11"/>
    <mergeCell ref="CU11:DI11"/>
    <mergeCell ref="AZ2:BB2"/>
    <mergeCell ref="BC2:BE2"/>
    <mergeCell ref="A5:DJ5"/>
    <mergeCell ref="D7:DJ7"/>
    <mergeCell ref="A9:G10"/>
    <mergeCell ref="CD9:CT10"/>
    <mergeCell ref="CU9:DI10"/>
    <mergeCell ref="AX9:CC10"/>
    <mergeCell ref="H9:AW10"/>
    <mergeCell ref="CS2:CU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C63"/>
  <sheetViews>
    <sheetView showGridLines="0" view="pageBreakPreview" zoomScaleSheetLayoutView="100" workbookViewId="0" topLeftCell="A1">
      <selection activeCell="A61" sqref="A61:DM61"/>
    </sheetView>
  </sheetViews>
  <sheetFormatPr defaultColWidth="0.875" defaultRowHeight="12.75"/>
  <cols>
    <col min="1" max="1" width="1.625" style="65" bestFit="1" customWidth="1"/>
    <col min="2" max="16384" width="0.875" style="65" customWidth="1"/>
  </cols>
  <sheetData>
    <row r="1" ht="3" customHeight="1"/>
    <row r="2" spans="50:117" ht="17.25" customHeight="1">
      <c r="AX2" s="6" t="s">
        <v>2</v>
      </c>
      <c r="AZ2" s="104">
        <v>0</v>
      </c>
      <c r="BA2" s="105"/>
      <c r="BB2" s="106"/>
      <c r="BC2" s="104">
        <v>8</v>
      </c>
      <c r="BD2" s="105"/>
      <c r="BE2" s="106"/>
      <c r="BF2" s="104">
        <v>7</v>
      </c>
      <c r="BG2" s="105"/>
      <c r="BH2" s="106"/>
      <c r="BI2" s="153" t="s">
        <v>3</v>
      </c>
      <c r="BJ2" s="153"/>
      <c r="BK2" s="154"/>
      <c r="BL2" s="104">
        <v>1</v>
      </c>
      <c r="BM2" s="105"/>
      <c r="BN2" s="106"/>
      <c r="BO2" s="104">
        <v>0</v>
      </c>
      <c r="BP2" s="105"/>
      <c r="BQ2" s="106"/>
      <c r="BR2" s="104">
        <v>1</v>
      </c>
      <c r="BS2" s="105"/>
      <c r="BT2" s="106"/>
      <c r="BU2" s="153" t="s">
        <v>3</v>
      </c>
      <c r="BV2" s="153"/>
      <c r="BW2" s="154"/>
      <c r="BX2" s="104">
        <v>0</v>
      </c>
      <c r="BY2" s="105"/>
      <c r="BZ2" s="106"/>
      <c r="CA2" s="104">
        <v>1</v>
      </c>
      <c r="CB2" s="105"/>
      <c r="CC2" s="106"/>
      <c r="CD2" s="104">
        <v>2</v>
      </c>
      <c r="CE2" s="105"/>
      <c r="CF2" s="106"/>
      <c r="CG2" s="104">
        <v>3</v>
      </c>
      <c r="CH2" s="105"/>
      <c r="CI2" s="106"/>
      <c r="CJ2" s="104">
        <v>4</v>
      </c>
      <c r="CK2" s="105"/>
      <c r="CL2" s="106"/>
      <c r="CM2" s="104">
        <v>5</v>
      </c>
      <c r="CN2" s="105"/>
      <c r="CO2" s="106"/>
      <c r="CT2" s="6" t="s">
        <v>4</v>
      </c>
      <c r="CV2" s="104">
        <v>0</v>
      </c>
      <c r="CW2" s="105"/>
      <c r="CX2" s="106"/>
      <c r="CY2" s="104">
        <v>0</v>
      </c>
      <c r="CZ2" s="105"/>
      <c r="DA2" s="106"/>
      <c r="DB2" s="104">
        <v>0</v>
      </c>
      <c r="DC2" s="105"/>
      <c r="DD2" s="106"/>
      <c r="DE2" s="104">
        <v>0</v>
      </c>
      <c r="DF2" s="105"/>
      <c r="DG2" s="106"/>
      <c r="DH2" s="104">
        <v>0</v>
      </c>
      <c r="DI2" s="105"/>
      <c r="DJ2" s="106"/>
      <c r="DK2" s="104">
        <v>6</v>
      </c>
      <c r="DL2" s="105"/>
      <c r="DM2" s="106"/>
    </row>
    <row r="3" spans="41:133" ht="17.25" customHeight="1"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28"/>
      <c r="BO3" s="28"/>
      <c r="BP3" s="28"/>
      <c r="BQ3" s="28"/>
      <c r="BR3" s="28"/>
      <c r="BS3" s="28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</row>
    <row r="4" spans="1:133" ht="17.25" customHeight="1">
      <c r="A4" s="118" t="s">
        <v>121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16"/>
      <c r="EA4" s="16"/>
      <c r="EB4" s="16"/>
      <c r="EC4" s="16"/>
    </row>
    <row r="5" spans="1:133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</row>
    <row r="6" spans="1:117" ht="13.5" customHeight="1">
      <c r="A6" s="348" t="s">
        <v>122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</row>
    <row r="7" spans="1:133" ht="11.2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109" ht="11.25" customHeight="1">
      <c r="A8" s="389" t="s">
        <v>96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00" t="s">
        <v>97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2"/>
      <c r="BA8" s="300" t="s">
        <v>98</v>
      </c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2"/>
      <c r="BY8" s="300" t="s">
        <v>99</v>
      </c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2"/>
    </row>
    <row r="9" spans="1:109" ht="11.25" customHeight="1">
      <c r="A9" s="389">
        <v>1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00">
        <v>2</v>
      </c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2"/>
      <c r="BA9" s="300">
        <v>3</v>
      </c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2"/>
      <c r="BY9" s="300">
        <v>4</v>
      </c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2"/>
    </row>
    <row r="10" spans="1:109" ht="11.25" customHeight="1">
      <c r="A10" s="390" t="s">
        <v>184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77" t="s">
        <v>185</v>
      </c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9"/>
      <c r="BA10" s="377" t="s">
        <v>186</v>
      </c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9"/>
      <c r="BY10" s="377" t="s">
        <v>187</v>
      </c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9"/>
    </row>
    <row r="11" spans="1:109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</row>
    <row r="12" spans="1:109" ht="15" customHeight="1">
      <c r="A12" s="73"/>
      <c r="B12" s="73"/>
      <c r="C12" s="73"/>
      <c r="D12" s="73"/>
      <c r="E12" s="7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57"/>
      <c r="AA12" s="57" t="s">
        <v>164</v>
      </c>
      <c r="AB12" s="84"/>
      <c r="AC12" s="84"/>
      <c r="AD12" s="84"/>
      <c r="AE12" s="57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121"/>
      <c r="AX12" s="122"/>
      <c r="AY12" s="12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</row>
    <row r="13" spans="1:109" ht="1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</row>
    <row r="14" spans="1:133" ht="12" customHeight="1">
      <c r="A14" s="348" t="s">
        <v>123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348"/>
      <c r="DO14" s="27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3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01" ht="15.75" customHeight="1">
      <c r="A16" s="151"/>
      <c r="B16" s="151"/>
      <c r="C16" s="151"/>
      <c r="D16" s="2"/>
      <c r="U16" s="8" t="s">
        <v>9</v>
      </c>
      <c r="Y16" s="23" t="s">
        <v>8</v>
      </c>
      <c r="AA16" s="104">
        <v>3</v>
      </c>
      <c r="AB16" s="105"/>
      <c r="AC16" s="10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85"/>
      <c r="AQ16" s="85"/>
      <c r="AR16" s="85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85"/>
      <c r="BJ16" s="85"/>
      <c r="BK16" s="85"/>
      <c r="BL16" s="2"/>
      <c r="BM16" s="2"/>
      <c r="BN16" s="2"/>
      <c r="BO16" s="2"/>
      <c r="BP16" s="2"/>
      <c r="BQ16" s="2"/>
      <c r="BR16" s="2"/>
      <c r="BS16" s="2"/>
      <c r="BT16" s="2"/>
      <c r="CJ16" s="8" t="s">
        <v>6</v>
      </c>
      <c r="CL16" s="104">
        <v>2</v>
      </c>
      <c r="CM16" s="105"/>
      <c r="CN16" s="106"/>
      <c r="CO16" s="104">
        <v>0</v>
      </c>
      <c r="CP16" s="105"/>
      <c r="CQ16" s="106"/>
      <c r="CR16" s="104">
        <v>1</v>
      </c>
      <c r="CS16" s="105"/>
      <c r="CT16" s="106"/>
      <c r="CU16" s="104">
        <v>6</v>
      </c>
      <c r="CV16" s="105"/>
      <c r="CW16" s="106"/>
    </row>
    <row r="17" ht="14.25" customHeight="1">
      <c r="A17" s="1" t="s">
        <v>220</v>
      </c>
    </row>
    <row r="18" ht="8.25" customHeight="1">
      <c r="D18" s="1"/>
    </row>
    <row r="19" spans="1:119" ht="12" customHeight="1">
      <c r="A19" s="407" t="s">
        <v>142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348"/>
      <c r="DO19" s="271"/>
    </row>
    <row r="20" spans="1:119" ht="11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1:48" ht="15" customHeight="1">
      <c r="A21" s="360" t="s">
        <v>188</v>
      </c>
      <c r="B21" s="361"/>
      <c r="C21" s="362"/>
      <c r="E21" s="2" t="s">
        <v>3</v>
      </c>
      <c r="G21" s="2" t="s">
        <v>87</v>
      </c>
      <c r="R21" s="121"/>
      <c r="S21" s="122"/>
      <c r="T21" s="123"/>
      <c r="V21" s="2" t="s">
        <v>3</v>
      </c>
      <c r="X21" s="2" t="s">
        <v>100</v>
      </c>
      <c r="AP21" s="121"/>
      <c r="AQ21" s="122"/>
      <c r="AR21" s="123"/>
      <c r="AT21" s="2" t="s">
        <v>3</v>
      </c>
      <c r="AV21" s="2" t="s">
        <v>88</v>
      </c>
    </row>
    <row r="22" ht="12.75"/>
    <row r="23" spans="4:69" ht="1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 t="s">
        <v>9</v>
      </c>
      <c r="U23" s="3"/>
      <c r="V23" s="3"/>
      <c r="W23" s="3"/>
      <c r="X23" s="23" t="s">
        <v>8</v>
      </c>
      <c r="Y23" s="3"/>
      <c r="Z23" s="121"/>
      <c r="AA23" s="122"/>
      <c r="AB23" s="123"/>
      <c r="AC23" s="151"/>
      <c r="AD23" s="151"/>
      <c r="AE23" s="151"/>
      <c r="AF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8" t="s">
        <v>6</v>
      </c>
      <c r="BC23" s="3"/>
      <c r="BD23" s="121"/>
      <c r="BE23" s="122"/>
      <c r="BF23" s="123"/>
      <c r="BG23" s="121"/>
      <c r="BH23" s="122"/>
      <c r="BI23" s="123"/>
      <c r="BJ23" s="121"/>
      <c r="BK23" s="122"/>
      <c r="BL23" s="123"/>
      <c r="BM23" s="121"/>
      <c r="BN23" s="122"/>
      <c r="BO23" s="123"/>
      <c r="BP23" s="3"/>
      <c r="BQ23" s="3"/>
    </row>
    <row r="24" ht="12.75"/>
    <row r="26" spans="64:107" ht="17.25" customHeight="1">
      <c r="BL26" s="6" t="s">
        <v>104</v>
      </c>
      <c r="BN26" s="121"/>
      <c r="BO26" s="122"/>
      <c r="BP26" s="123"/>
      <c r="BQ26" s="121"/>
      <c r="BR26" s="122"/>
      <c r="BS26" s="123"/>
      <c r="BT26" s="121"/>
      <c r="BU26" s="122"/>
      <c r="BV26" s="123"/>
      <c r="BW26" s="153" t="s">
        <v>3</v>
      </c>
      <c r="BX26" s="153"/>
      <c r="BY26" s="154"/>
      <c r="BZ26" s="121"/>
      <c r="CA26" s="122"/>
      <c r="CB26" s="123"/>
      <c r="CC26" s="121"/>
      <c r="CD26" s="122"/>
      <c r="CE26" s="123"/>
      <c r="CF26" s="121"/>
      <c r="CG26" s="122"/>
      <c r="CH26" s="123"/>
      <c r="CJ26" s="28" t="s">
        <v>3</v>
      </c>
      <c r="CK26" s="56"/>
      <c r="CL26" s="121"/>
      <c r="CM26" s="122"/>
      <c r="CN26" s="123"/>
      <c r="CO26" s="121"/>
      <c r="CP26" s="122"/>
      <c r="CQ26" s="123"/>
      <c r="CR26" s="121"/>
      <c r="CS26" s="122"/>
      <c r="CT26" s="123"/>
      <c r="CU26" s="121"/>
      <c r="CV26" s="122"/>
      <c r="CW26" s="123"/>
      <c r="CX26" s="121"/>
      <c r="CY26" s="122"/>
      <c r="CZ26" s="123"/>
      <c r="DA26" s="121"/>
      <c r="DB26" s="122"/>
      <c r="DC26" s="123"/>
    </row>
    <row r="27" ht="18" customHeight="1"/>
    <row r="28" spans="1:119" ht="12" customHeight="1">
      <c r="A28" s="348" t="s">
        <v>125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8"/>
      <c r="DD28" s="348"/>
      <c r="DE28" s="348"/>
      <c r="DF28" s="348"/>
      <c r="DG28" s="348"/>
      <c r="DH28" s="348"/>
      <c r="DI28" s="348"/>
      <c r="DJ28" s="348"/>
      <c r="DK28" s="348"/>
      <c r="DL28" s="348"/>
      <c r="DM28" s="348"/>
      <c r="DN28" s="348"/>
      <c r="DO28" s="271"/>
    </row>
    <row r="29" spans="1:1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68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24" t="s">
        <v>61</v>
      </c>
      <c r="DK29" s="1"/>
      <c r="DL29" s="1"/>
      <c r="DM29" s="1"/>
    </row>
    <row r="30" spans="1:119" ht="17.25" customHeight="1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4"/>
      <c r="U30" s="333" t="s">
        <v>33</v>
      </c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 t="s">
        <v>107</v>
      </c>
      <c r="AG30" s="333"/>
      <c r="AH30" s="333"/>
      <c r="AI30" s="333"/>
      <c r="AJ30" s="333"/>
      <c r="AK30" s="333"/>
      <c r="AL30" s="333"/>
      <c r="AM30" s="333"/>
      <c r="AN30" s="333"/>
      <c r="AO30" s="174" t="s">
        <v>141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6"/>
      <c r="BH30" s="333" t="s">
        <v>158</v>
      </c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91" t="s">
        <v>152</v>
      </c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3"/>
    </row>
    <row r="31" spans="1:119" ht="11.25" customHeight="1">
      <c r="A31" s="126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6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177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179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94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6"/>
    </row>
    <row r="32" spans="1:119" ht="11.25" customHeight="1">
      <c r="A32" s="126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6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177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179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94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6"/>
    </row>
    <row r="33" spans="1:119" ht="19.5" customHeight="1">
      <c r="A33" s="126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6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177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179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94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6"/>
    </row>
    <row r="34" spans="1:119" ht="47.25" customHeight="1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9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180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2"/>
      <c r="BH34" s="226" t="s">
        <v>0</v>
      </c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8"/>
      <c r="CE34" s="226" t="s">
        <v>153</v>
      </c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8"/>
      <c r="CZ34" s="397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9"/>
    </row>
    <row r="35" spans="1:119" ht="12.75" customHeight="1">
      <c r="A35" s="265">
        <v>1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7"/>
      <c r="U35" s="344">
        <v>2</v>
      </c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63">
        <v>3</v>
      </c>
      <c r="AG35" s="363"/>
      <c r="AH35" s="363"/>
      <c r="AI35" s="363"/>
      <c r="AJ35" s="363"/>
      <c r="AK35" s="363"/>
      <c r="AL35" s="363"/>
      <c r="AM35" s="363"/>
      <c r="AN35" s="363"/>
      <c r="AO35" s="364">
        <v>4</v>
      </c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6"/>
      <c r="BH35" s="364">
        <v>5</v>
      </c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6"/>
      <c r="CE35" s="364">
        <v>6</v>
      </c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6"/>
      <c r="CZ35" s="344">
        <v>7</v>
      </c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</row>
    <row r="36" spans="1:119" ht="58.5" customHeight="1">
      <c r="A36" s="404" t="s">
        <v>105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6"/>
      <c r="U36" s="344">
        <v>400</v>
      </c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69" t="s">
        <v>189</v>
      </c>
      <c r="AG36" s="369"/>
      <c r="AH36" s="369"/>
      <c r="AI36" s="369"/>
      <c r="AJ36" s="369"/>
      <c r="AK36" s="369"/>
      <c r="AL36" s="369"/>
      <c r="AM36" s="369"/>
      <c r="AN36" s="369"/>
      <c r="AO36" s="371">
        <v>1316000</v>
      </c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3"/>
      <c r="BH36" s="371">
        <f>BH37+BH38+BH39</f>
        <v>796000</v>
      </c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3"/>
      <c r="CE36" s="364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6"/>
      <c r="CZ36" s="367">
        <f>AO36-BH36</f>
        <v>520000</v>
      </c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</row>
    <row r="37" spans="1:119" ht="12.75" customHeight="1">
      <c r="A37" s="374" t="s">
        <v>37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6"/>
      <c r="U37" s="344">
        <v>401</v>
      </c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69" t="s">
        <v>189</v>
      </c>
      <c r="AG37" s="369"/>
      <c r="AH37" s="369"/>
      <c r="AI37" s="369"/>
      <c r="AJ37" s="369"/>
      <c r="AK37" s="369"/>
      <c r="AL37" s="369"/>
      <c r="AM37" s="369"/>
      <c r="AN37" s="369"/>
      <c r="AO37" s="371">
        <v>450000</v>
      </c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3"/>
      <c r="BH37" s="371">
        <v>450000</v>
      </c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3"/>
      <c r="CE37" s="385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386"/>
      <c r="CZ37" s="367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</row>
    <row r="38" spans="1:119" ht="12.75" customHeight="1">
      <c r="A38" s="374" t="s">
        <v>38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6"/>
      <c r="U38" s="344">
        <v>402</v>
      </c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69" t="s">
        <v>189</v>
      </c>
      <c r="AG38" s="369"/>
      <c r="AH38" s="369"/>
      <c r="AI38" s="369"/>
      <c r="AJ38" s="369"/>
      <c r="AK38" s="369"/>
      <c r="AL38" s="369"/>
      <c r="AM38" s="369"/>
      <c r="AN38" s="369"/>
      <c r="AO38" s="371">
        <v>346000</v>
      </c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3"/>
      <c r="BH38" s="371">
        <v>346000</v>
      </c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3"/>
      <c r="CE38" s="385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386"/>
      <c r="CZ38" s="367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</row>
    <row r="39" spans="1:119" ht="12.75" customHeight="1">
      <c r="A39" s="374" t="s">
        <v>39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6"/>
      <c r="U39" s="344">
        <v>403</v>
      </c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69" t="s">
        <v>189</v>
      </c>
      <c r="AG39" s="369"/>
      <c r="AH39" s="369"/>
      <c r="AI39" s="369"/>
      <c r="AJ39" s="369"/>
      <c r="AK39" s="369"/>
      <c r="AL39" s="369"/>
      <c r="AM39" s="369"/>
      <c r="AN39" s="369"/>
      <c r="AO39" s="371">
        <v>520000</v>
      </c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3"/>
      <c r="BH39" s="371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3"/>
      <c r="CE39" s="385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386"/>
      <c r="CZ39" s="367">
        <f>AO39-BH39</f>
        <v>520000</v>
      </c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</row>
    <row r="40" spans="1:119" ht="57.75" customHeight="1">
      <c r="A40" s="404" t="s">
        <v>105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6"/>
      <c r="U40" s="344">
        <v>410</v>
      </c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63"/>
      <c r="AG40" s="363"/>
      <c r="AH40" s="363"/>
      <c r="AI40" s="363"/>
      <c r="AJ40" s="363"/>
      <c r="AK40" s="363"/>
      <c r="AL40" s="363"/>
      <c r="AM40" s="363"/>
      <c r="AN40" s="363"/>
      <c r="AO40" s="364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6"/>
      <c r="BH40" s="364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6"/>
      <c r="CE40" s="364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6"/>
      <c r="CZ40" s="403"/>
      <c r="DA40" s="403"/>
      <c r="DB40" s="403"/>
      <c r="DC40" s="403"/>
      <c r="DD40" s="403"/>
      <c r="DE40" s="403"/>
      <c r="DF40" s="403"/>
      <c r="DG40" s="403"/>
      <c r="DH40" s="403"/>
      <c r="DI40" s="403"/>
      <c r="DJ40" s="403"/>
      <c r="DK40" s="403"/>
      <c r="DL40" s="403"/>
      <c r="DM40" s="403"/>
      <c r="DN40" s="403"/>
      <c r="DO40" s="403"/>
    </row>
    <row r="41" spans="1:119" ht="12.75" customHeight="1">
      <c r="A41" s="374" t="s">
        <v>37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6"/>
      <c r="U41" s="344">
        <v>411</v>
      </c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63"/>
      <c r="AG41" s="363"/>
      <c r="AH41" s="363"/>
      <c r="AI41" s="363"/>
      <c r="AJ41" s="363"/>
      <c r="AK41" s="363"/>
      <c r="AL41" s="363"/>
      <c r="AM41" s="363"/>
      <c r="AN41" s="363"/>
      <c r="AO41" s="364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6"/>
      <c r="BH41" s="364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385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386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</row>
    <row r="42" spans="1:119" ht="12.75" customHeight="1">
      <c r="A42" s="374" t="s">
        <v>38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  <c r="U42" s="344">
        <v>412</v>
      </c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63"/>
      <c r="AG42" s="363"/>
      <c r="AH42" s="363"/>
      <c r="AI42" s="363"/>
      <c r="AJ42" s="363"/>
      <c r="AK42" s="363"/>
      <c r="AL42" s="363"/>
      <c r="AM42" s="363"/>
      <c r="AN42" s="363"/>
      <c r="AO42" s="364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6"/>
      <c r="BH42" s="364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6"/>
      <c r="CE42" s="385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386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</row>
    <row r="43" spans="1:119" ht="12.75" customHeight="1">
      <c r="A43" s="374" t="s">
        <v>39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6"/>
      <c r="U43" s="344">
        <v>413</v>
      </c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63"/>
      <c r="AG43" s="363"/>
      <c r="AH43" s="363"/>
      <c r="AI43" s="363"/>
      <c r="AJ43" s="363"/>
      <c r="AK43" s="363"/>
      <c r="AL43" s="363"/>
      <c r="AM43" s="363"/>
      <c r="AN43" s="363"/>
      <c r="AO43" s="364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6"/>
      <c r="BH43" s="364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6"/>
      <c r="CE43" s="385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386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</row>
    <row r="44" spans="1:119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57"/>
      <c r="AG44" s="57"/>
      <c r="AH44" s="57"/>
      <c r="AI44" s="57"/>
      <c r="AJ44" s="57"/>
      <c r="AK44" s="57"/>
      <c r="AL44" s="57"/>
      <c r="AM44" s="57"/>
      <c r="AN44" s="57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</row>
    <row r="45" spans="1:119" ht="12" customHeight="1">
      <c r="A45" s="348" t="s">
        <v>126</v>
      </c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271"/>
    </row>
    <row r="46" spans="1:119" ht="5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</row>
    <row r="47" spans="1:119" ht="27" customHeight="1">
      <c r="A47" s="388" t="s">
        <v>143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  <c r="DN47" s="388"/>
      <c r="DO47" s="388"/>
    </row>
    <row r="48" spans="1:119" ht="9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</row>
    <row r="49" spans="1:119" ht="17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400">
        <v>175120</v>
      </c>
      <c r="AN49" s="401"/>
      <c r="AO49" s="401"/>
      <c r="AP49" s="401"/>
      <c r="AQ49" s="401"/>
      <c r="AR49" s="401"/>
      <c r="AS49" s="401"/>
      <c r="AT49" s="401"/>
      <c r="AU49" s="401"/>
      <c r="AV49" s="402"/>
      <c r="AW49" s="64"/>
      <c r="AX49" s="64" t="s">
        <v>3</v>
      </c>
      <c r="AY49" s="387" t="s">
        <v>101</v>
      </c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M49" s="64"/>
      <c r="BN49" s="64"/>
      <c r="BO49" s="64"/>
      <c r="BP49" s="64"/>
      <c r="BQ49" s="64"/>
      <c r="BR49" s="64"/>
      <c r="BS49" s="408" t="s">
        <v>190</v>
      </c>
      <c r="BT49" s="409"/>
      <c r="BU49" s="409"/>
      <c r="BV49" s="409"/>
      <c r="BW49" s="409"/>
      <c r="BX49" s="409"/>
      <c r="BY49" s="409"/>
      <c r="BZ49" s="409"/>
      <c r="CA49" s="409"/>
      <c r="CB49" s="410"/>
      <c r="CC49" s="64"/>
      <c r="CD49" s="64" t="s">
        <v>3</v>
      </c>
      <c r="CE49" s="64"/>
      <c r="CF49" s="387" t="s">
        <v>102</v>
      </c>
      <c r="CG49" s="387"/>
      <c r="CH49" s="387"/>
      <c r="CI49" s="387"/>
      <c r="CJ49" s="387"/>
      <c r="CK49" s="387"/>
      <c r="CL49" s="387"/>
      <c r="CM49" s="387"/>
      <c r="CN49" s="387"/>
      <c r="CO49" s="387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</row>
    <row r="50" ht="16.5" customHeight="1"/>
    <row r="51" spans="1:119" ht="12" customHeight="1">
      <c r="A51" s="348" t="s">
        <v>124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271"/>
    </row>
    <row r="53" spans="1:119" ht="24.75" customHeight="1">
      <c r="A53" s="7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33" t="s">
        <v>103</v>
      </c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80" t="s">
        <v>221</v>
      </c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2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</row>
    <row r="54" spans="1:119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174" t="s">
        <v>136</v>
      </c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6"/>
      <c r="BK54" s="226" t="s">
        <v>222</v>
      </c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4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</row>
    <row r="55" spans="1:119" ht="28.5" customHeight="1">
      <c r="A55" s="7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333" t="s">
        <v>133</v>
      </c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 t="s">
        <v>1</v>
      </c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180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2"/>
      <c r="BK55" s="226" t="s">
        <v>173</v>
      </c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4"/>
      <c r="CD55" s="226" t="s">
        <v>174</v>
      </c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4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</row>
    <row r="56" spans="1:119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42">
        <v>1</v>
      </c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4">
        <v>2</v>
      </c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64">
        <v>3</v>
      </c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6"/>
      <c r="BK56" s="364">
        <v>4</v>
      </c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6"/>
      <c r="CD56" s="364">
        <v>5</v>
      </c>
      <c r="CE56" s="365"/>
      <c r="CF56" s="365"/>
      <c r="CG56" s="365"/>
      <c r="CH56" s="365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6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</row>
    <row r="57" spans="1:119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64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6"/>
      <c r="BK57" s="364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6"/>
      <c r="CD57" s="364"/>
      <c r="CE57" s="365"/>
      <c r="CF57" s="365"/>
      <c r="CG57" s="365"/>
      <c r="CH57" s="365"/>
      <c r="CI57" s="365"/>
      <c r="CJ57" s="365"/>
      <c r="CK57" s="365"/>
      <c r="CL57" s="365"/>
      <c r="CM57" s="365"/>
      <c r="CN57" s="365"/>
      <c r="CO57" s="365"/>
      <c r="CP57" s="365"/>
      <c r="CQ57" s="365"/>
      <c r="CR57" s="365"/>
      <c r="CS57" s="365"/>
      <c r="CT57" s="365"/>
      <c r="CU57" s="365"/>
      <c r="CV57" s="365"/>
      <c r="CW57" s="366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</row>
    <row r="58" spans="1:119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64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6"/>
      <c r="BK58" s="364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6"/>
      <c r="CD58" s="364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6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spans="1:119" ht="11.25" customHeight="1">
      <c r="A59" s="7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370" t="s">
        <v>108</v>
      </c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64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6"/>
      <c r="BK59" s="364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6"/>
      <c r="CD59" s="364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6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</row>
    <row r="61" spans="1:115" ht="11.25" customHeight="1">
      <c r="A61" s="164" t="s">
        <v>53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</row>
    <row r="62" spans="1:115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20" t="s">
        <v>184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299" t="s">
        <v>197</v>
      </c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52" t="s">
        <v>31</v>
      </c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252" t="s">
        <v>54</v>
      </c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</sheetData>
  <sheetProtection/>
  <mergeCells count="183">
    <mergeCell ref="BS49:CB49"/>
    <mergeCell ref="AZ2:BB2"/>
    <mergeCell ref="A16:C16"/>
    <mergeCell ref="CE36:CY36"/>
    <mergeCell ref="CE34:CY34"/>
    <mergeCell ref="BW26:BY26"/>
    <mergeCell ref="BQ26:BS26"/>
    <mergeCell ref="AO30:BG34"/>
    <mergeCell ref="A30:T34"/>
    <mergeCell ref="U30:AE34"/>
    <mergeCell ref="AF30:AN34"/>
    <mergeCell ref="BH38:CD38"/>
    <mergeCell ref="DH2:DJ2"/>
    <mergeCell ref="CL26:CN26"/>
    <mergeCell ref="CZ36:DO36"/>
    <mergeCell ref="CZ39:DO39"/>
    <mergeCell ref="A19:DM19"/>
    <mergeCell ref="BA8:BX8"/>
    <mergeCell ref="BL2:BN2"/>
    <mergeCell ref="A7:DO7"/>
    <mergeCell ref="DE2:DG2"/>
    <mergeCell ref="BC2:BE2"/>
    <mergeCell ref="CY2:DA2"/>
    <mergeCell ref="BF2:BH2"/>
    <mergeCell ref="CZ40:DO40"/>
    <mergeCell ref="CZ38:DO38"/>
    <mergeCell ref="DK2:DM2"/>
    <mergeCell ref="BY8:DE8"/>
    <mergeCell ref="BH40:CD40"/>
    <mergeCell ref="BH37:CD37"/>
    <mergeCell ref="CE37:CY37"/>
    <mergeCell ref="DN14:DO14"/>
    <mergeCell ref="DN19:DO19"/>
    <mergeCell ref="CU16:CW16"/>
    <mergeCell ref="CR16:CT16"/>
    <mergeCell ref="CO26:CQ26"/>
    <mergeCell ref="DN28:DO28"/>
    <mergeCell ref="CR26:CT26"/>
    <mergeCell ref="CX26:CZ26"/>
    <mergeCell ref="CU26:CW26"/>
    <mergeCell ref="A51:DM51"/>
    <mergeCell ref="CZ35:DO35"/>
    <mergeCell ref="DN51:DO51"/>
    <mergeCell ref="BN26:BP26"/>
    <mergeCell ref="BZ26:CB26"/>
    <mergeCell ref="A37:T37"/>
    <mergeCell ref="BH36:CD36"/>
    <mergeCell ref="DA26:DC26"/>
    <mergeCell ref="A36:T36"/>
    <mergeCell ref="AF36:AN36"/>
    <mergeCell ref="CG2:CI2"/>
    <mergeCell ref="BR2:BT2"/>
    <mergeCell ref="CJ2:CL2"/>
    <mergeCell ref="CM2:CO2"/>
    <mergeCell ref="CV2:CX2"/>
    <mergeCell ref="BU2:BW2"/>
    <mergeCell ref="CD2:CF2"/>
    <mergeCell ref="A6:DM6"/>
    <mergeCell ref="AA8:AZ8"/>
    <mergeCell ref="BO2:BQ2"/>
    <mergeCell ref="A4:DO4"/>
    <mergeCell ref="BX2:BZ2"/>
    <mergeCell ref="CA2:CC2"/>
    <mergeCell ref="A5:DO5"/>
    <mergeCell ref="DB2:DD2"/>
    <mergeCell ref="A8:Z8"/>
    <mergeCell ref="BI2:BK2"/>
    <mergeCell ref="A41:T41"/>
    <mergeCell ref="AF35:AN35"/>
    <mergeCell ref="U36:AE36"/>
    <mergeCell ref="A35:T35"/>
    <mergeCell ref="AO35:BG35"/>
    <mergeCell ref="CE39:CY39"/>
    <mergeCell ref="BH41:CD41"/>
    <mergeCell ref="A40:T40"/>
    <mergeCell ref="CE40:CY40"/>
    <mergeCell ref="BH35:CD35"/>
    <mergeCell ref="CZ41:DO41"/>
    <mergeCell ref="A39:T39"/>
    <mergeCell ref="U40:AE40"/>
    <mergeCell ref="A45:DM45"/>
    <mergeCell ref="A43:T43"/>
    <mergeCell ref="U43:AE43"/>
    <mergeCell ref="AF43:AN43"/>
    <mergeCell ref="AO41:BG41"/>
    <mergeCell ref="DN45:DO45"/>
    <mergeCell ref="CZ42:DO42"/>
    <mergeCell ref="U41:AE41"/>
    <mergeCell ref="AF41:AN41"/>
    <mergeCell ref="CE41:CY41"/>
    <mergeCell ref="BH42:CD42"/>
    <mergeCell ref="CE42:CY42"/>
    <mergeCell ref="BH39:CD39"/>
    <mergeCell ref="CZ30:DO34"/>
    <mergeCell ref="CE35:CY35"/>
    <mergeCell ref="BH30:CY33"/>
    <mergeCell ref="AM49:AV49"/>
    <mergeCell ref="AY49:BJ49"/>
    <mergeCell ref="AO43:BG43"/>
    <mergeCell ref="CZ43:DO43"/>
    <mergeCell ref="BH43:CD43"/>
    <mergeCell ref="CE43:CY43"/>
    <mergeCell ref="AO39:BG39"/>
    <mergeCell ref="A9:Z9"/>
    <mergeCell ref="AA9:AZ9"/>
    <mergeCell ref="BA9:BX9"/>
    <mergeCell ref="BY9:DE9"/>
    <mergeCell ref="U35:AE35"/>
    <mergeCell ref="BJ23:BL23"/>
    <mergeCell ref="CF26:CH26"/>
    <mergeCell ref="BH34:CD34"/>
    <mergeCell ref="A10:Z10"/>
    <mergeCell ref="AA10:AZ10"/>
    <mergeCell ref="BT26:BV26"/>
    <mergeCell ref="CD56:CW56"/>
    <mergeCell ref="CD57:CW57"/>
    <mergeCell ref="CE38:CY38"/>
    <mergeCell ref="CF49:CO49"/>
    <mergeCell ref="A47:DO47"/>
    <mergeCell ref="A42:T42"/>
    <mergeCell ref="AO36:BG36"/>
    <mergeCell ref="A28:DM28"/>
    <mergeCell ref="U38:AE38"/>
    <mergeCell ref="BK56:CC56"/>
    <mergeCell ref="AP53:CW53"/>
    <mergeCell ref="AP54:BJ55"/>
    <mergeCell ref="M53:AO54"/>
    <mergeCell ref="BK59:CC59"/>
    <mergeCell ref="CD59:CW59"/>
    <mergeCell ref="BK54:CW54"/>
    <mergeCell ref="BK55:CC55"/>
    <mergeCell ref="CD55:CW55"/>
    <mergeCell ref="M57:Y57"/>
    <mergeCell ref="BA10:BX10"/>
    <mergeCell ref="BY10:DE10"/>
    <mergeCell ref="AA16:AC16"/>
    <mergeCell ref="CL16:CN16"/>
    <mergeCell ref="CO16:CQ16"/>
    <mergeCell ref="AC63:AQ63"/>
    <mergeCell ref="BR63:CI63"/>
    <mergeCell ref="AP57:BJ57"/>
    <mergeCell ref="BK57:CC57"/>
    <mergeCell ref="AC62:AQ62"/>
    <mergeCell ref="AP56:BJ56"/>
    <mergeCell ref="M58:Y58"/>
    <mergeCell ref="AF38:AN38"/>
    <mergeCell ref="AO37:BG37"/>
    <mergeCell ref="U37:AE37"/>
    <mergeCell ref="AF37:AN37"/>
    <mergeCell ref="A38:T38"/>
    <mergeCell ref="AO38:BG38"/>
    <mergeCell ref="U39:AE39"/>
    <mergeCell ref="U42:AE42"/>
    <mergeCell ref="BR62:CI62"/>
    <mergeCell ref="A61:DK61"/>
    <mergeCell ref="AP59:BJ59"/>
    <mergeCell ref="M59:AO59"/>
    <mergeCell ref="CC26:CE26"/>
    <mergeCell ref="BK58:CC58"/>
    <mergeCell ref="CD58:CW58"/>
    <mergeCell ref="Z58:AO58"/>
    <mergeCell ref="AP58:BJ58"/>
    <mergeCell ref="M55:Y55"/>
    <mergeCell ref="AW12:AY12"/>
    <mergeCell ref="BD23:BF23"/>
    <mergeCell ref="BG23:BI23"/>
    <mergeCell ref="A14:DM14"/>
    <mergeCell ref="CZ37:DO37"/>
    <mergeCell ref="Z55:AO55"/>
    <mergeCell ref="BM23:BO23"/>
    <mergeCell ref="Z23:AB23"/>
    <mergeCell ref="AC23:AE23"/>
    <mergeCell ref="AF39:AN39"/>
    <mergeCell ref="Z57:AO57"/>
    <mergeCell ref="A21:C21"/>
    <mergeCell ref="R21:T21"/>
    <mergeCell ref="AF42:AN42"/>
    <mergeCell ref="AO42:BG42"/>
    <mergeCell ref="AF40:AN40"/>
    <mergeCell ref="AO40:BG40"/>
    <mergeCell ref="Z56:AO56"/>
    <mergeCell ref="M56:Y56"/>
    <mergeCell ref="AP21:AR21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47"/>
  <sheetViews>
    <sheetView showGridLines="0" view="pageBreakPreview" zoomScaleSheetLayoutView="100" workbookViewId="0" topLeftCell="A1">
      <selection activeCell="A61" sqref="A61:DM61"/>
    </sheetView>
  </sheetViews>
  <sheetFormatPr defaultColWidth="0.875" defaultRowHeight="12.75"/>
  <cols>
    <col min="1" max="16384" width="0.875" style="65" customWidth="1"/>
  </cols>
  <sheetData>
    <row r="1" ht="3" customHeight="1"/>
    <row r="2" spans="45:112" ht="17.25" customHeight="1">
      <c r="AS2" s="6" t="s">
        <v>2</v>
      </c>
      <c r="AU2" s="104">
        <v>0</v>
      </c>
      <c r="AV2" s="105"/>
      <c r="AW2" s="106"/>
      <c r="AX2" s="104">
        <v>8</v>
      </c>
      <c r="AY2" s="105"/>
      <c r="AZ2" s="106"/>
      <c r="BA2" s="104">
        <v>7</v>
      </c>
      <c r="BB2" s="105"/>
      <c r="BC2" s="106"/>
      <c r="BD2" s="153" t="s">
        <v>3</v>
      </c>
      <c r="BE2" s="153"/>
      <c r="BF2" s="154"/>
      <c r="BG2" s="104">
        <v>1</v>
      </c>
      <c r="BH2" s="105"/>
      <c r="BI2" s="106"/>
      <c r="BJ2" s="104">
        <v>0</v>
      </c>
      <c r="BK2" s="105"/>
      <c r="BL2" s="106"/>
      <c r="BM2" s="104">
        <v>1</v>
      </c>
      <c r="BN2" s="105"/>
      <c r="BO2" s="106"/>
      <c r="BP2" s="153" t="s">
        <v>3</v>
      </c>
      <c r="BQ2" s="153"/>
      <c r="BR2" s="154"/>
      <c r="BS2" s="104">
        <v>0</v>
      </c>
      <c r="BT2" s="105"/>
      <c r="BU2" s="106"/>
      <c r="BV2" s="104">
        <v>1</v>
      </c>
      <c r="BW2" s="105"/>
      <c r="BX2" s="106"/>
      <c r="BY2" s="104">
        <v>2</v>
      </c>
      <c r="BZ2" s="105"/>
      <c r="CA2" s="106"/>
      <c r="CB2" s="104">
        <v>3</v>
      </c>
      <c r="CC2" s="105"/>
      <c r="CD2" s="106"/>
      <c r="CE2" s="104">
        <v>4</v>
      </c>
      <c r="CF2" s="105"/>
      <c r="CG2" s="106"/>
      <c r="CH2" s="104">
        <v>5</v>
      </c>
      <c r="CI2" s="105"/>
      <c r="CJ2" s="106"/>
      <c r="CO2" s="6" t="s">
        <v>4</v>
      </c>
      <c r="CQ2" s="104">
        <v>0</v>
      </c>
      <c r="CR2" s="105"/>
      <c r="CS2" s="106"/>
      <c r="CT2" s="104">
        <v>0</v>
      </c>
      <c r="CU2" s="105"/>
      <c r="CV2" s="106"/>
      <c r="CW2" s="104">
        <v>0</v>
      </c>
      <c r="CX2" s="105"/>
      <c r="CY2" s="106"/>
      <c r="CZ2" s="104">
        <v>0</v>
      </c>
      <c r="DA2" s="105"/>
      <c r="DB2" s="106"/>
      <c r="DC2" s="104">
        <v>0</v>
      </c>
      <c r="DD2" s="105"/>
      <c r="DE2" s="106"/>
      <c r="DF2" s="104">
        <v>7</v>
      </c>
      <c r="DG2" s="105"/>
      <c r="DH2" s="106"/>
    </row>
    <row r="3" spans="41:96" ht="10.5" customHeight="1"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28"/>
      <c r="BO3" s="28"/>
      <c r="BP3" s="28"/>
      <c r="BQ3" s="28"/>
      <c r="BR3" s="28"/>
      <c r="BS3" s="28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</row>
    <row r="4" spans="1:114" ht="57.75" customHeight="1">
      <c r="A4" s="430" t="s">
        <v>166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348"/>
      <c r="DJ4" s="271"/>
    </row>
    <row r="5" spans="1:117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68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24" t="s">
        <v>61</v>
      </c>
      <c r="DK5" s="1"/>
      <c r="DL5" s="1"/>
      <c r="DM5" s="1"/>
    </row>
    <row r="6" spans="1:114" ht="11.2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33" t="s">
        <v>33</v>
      </c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174" t="s">
        <v>106</v>
      </c>
      <c r="BA6" s="175"/>
      <c r="BB6" s="175"/>
      <c r="BC6" s="175"/>
      <c r="BD6" s="175"/>
      <c r="BE6" s="175"/>
      <c r="BF6" s="175"/>
      <c r="BG6" s="175"/>
      <c r="BH6" s="175"/>
      <c r="BI6" s="333" t="s">
        <v>223</v>
      </c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422" t="s">
        <v>224</v>
      </c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2"/>
      <c r="DJ6" s="422"/>
    </row>
    <row r="7" spans="1:114" ht="11.25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177"/>
      <c r="BA7" s="178"/>
      <c r="BB7" s="178"/>
      <c r="BC7" s="178"/>
      <c r="BD7" s="178"/>
      <c r="BE7" s="178"/>
      <c r="BF7" s="178"/>
      <c r="BG7" s="178"/>
      <c r="BH7" s="178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</row>
    <row r="8" spans="1:114" ht="11.25" customHeight="1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177"/>
      <c r="BA8" s="178"/>
      <c r="BB8" s="178"/>
      <c r="BC8" s="178"/>
      <c r="BD8" s="178"/>
      <c r="BE8" s="178"/>
      <c r="BF8" s="178"/>
      <c r="BG8" s="178"/>
      <c r="BH8" s="178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</row>
    <row r="9" spans="1:114" ht="11.2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177"/>
      <c r="BA9" s="178"/>
      <c r="BB9" s="178"/>
      <c r="BC9" s="178"/>
      <c r="BD9" s="178"/>
      <c r="BE9" s="178"/>
      <c r="BF9" s="178"/>
      <c r="BG9" s="178"/>
      <c r="BH9" s="178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</row>
    <row r="10" spans="1:114" ht="56.2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180"/>
      <c r="BA10" s="181"/>
      <c r="BB10" s="181"/>
      <c r="BC10" s="181"/>
      <c r="BD10" s="181"/>
      <c r="BE10" s="181"/>
      <c r="BF10" s="181"/>
      <c r="BG10" s="181"/>
      <c r="BH10" s="181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</row>
    <row r="11" spans="1:114" ht="12.75" customHeight="1">
      <c r="A11" s="342">
        <v>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4">
        <v>2</v>
      </c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423">
        <v>3</v>
      </c>
      <c r="BA11" s="424"/>
      <c r="BB11" s="424"/>
      <c r="BC11" s="424"/>
      <c r="BD11" s="424"/>
      <c r="BE11" s="424"/>
      <c r="BF11" s="424"/>
      <c r="BG11" s="424"/>
      <c r="BH11" s="425"/>
      <c r="BI11" s="344">
        <v>4</v>
      </c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>
        <v>5</v>
      </c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</row>
    <row r="12" spans="1:114" ht="35.25" customHeight="1">
      <c r="A12" s="432" t="s">
        <v>105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27">
        <v>700</v>
      </c>
      <c r="AP12" s="428"/>
      <c r="AQ12" s="428"/>
      <c r="AR12" s="428"/>
      <c r="AS12" s="428"/>
      <c r="AT12" s="428"/>
      <c r="AU12" s="428"/>
      <c r="AV12" s="428"/>
      <c r="AW12" s="428"/>
      <c r="AX12" s="428"/>
      <c r="AY12" s="429"/>
      <c r="AZ12" s="423"/>
      <c r="BA12" s="424"/>
      <c r="BB12" s="424"/>
      <c r="BC12" s="424"/>
      <c r="BD12" s="424"/>
      <c r="BE12" s="424"/>
      <c r="BF12" s="424"/>
      <c r="BG12" s="424"/>
      <c r="BH12" s="425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</row>
    <row r="13" spans="1:114" ht="11.25" customHeight="1">
      <c r="A13" s="426" t="s">
        <v>37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344">
        <v>701</v>
      </c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423"/>
      <c r="BA13" s="424"/>
      <c r="BB13" s="424"/>
      <c r="BC13" s="424"/>
      <c r="BD13" s="424"/>
      <c r="BE13" s="424"/>
      <c r="BF13" s="424"/>
      <c r="BG13" s="424"/>
      <c r="BH13" s="425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</row>
    <row r="14" spans="1:114" ht="11.25" customHeight="1">
      <c r="A14" s="426" t="s">
        <v>38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344">
        <v>702</v>
      </c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423"/>
      <c r="BA14" s="424"/>
      <c r="BB14" s="424"/>
      <c r="BC14" s="424"/>
      <c r="BD14" s="424"/>
      <c r="BE14" s="424"/>
      <c r="BF14" s="424"/>
      <c r="BG14" s="424"/>
      <c r="BH14" s="425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</row>
    <row r="15" spans="1:114" ht="11.25" customHeight="1">
      <c r="A15" s="426" t="s">
        <v>39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344">
        <v>703</v>
      </c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423"/>
      <c r="BA15" s="424"/>
      <c r="BB15" s="424"/>
      <c r="BC15" s="424"/>
      <c r="BD15" s="424"/>
      <c r="BE15" s="424"/>
      <c r="BF15" s="424"/>
      <c r="BG15" s="424"/>
      <c r="BH15" s="425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</row>
    <row r="16" spans="1:114" ht="38.25" customHeight="1">
      <c r="A16" s="432" t="s">
        <v>105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27">
        <v>710</v>
      </c>
      <c r="AP16" s="428"/>
      <c r="AQ16" s="428"/>
      <c r="AR16" s="428"/>
      <c r="AS16" s="428"/>
      <c r="AT16" s="428"/>
      <c r="AU16" s="428"/>
      <c r="AV16" s="428"/>
      <c r="AW16" s="428"/>
      <c r="AX16" s="428"/>
      <c r="AY16" s="429"/>
      <c r="AZ16" s="423"/>
      <c r="BA16" s="424"/>
      <c r="BB16" s="424"/>
      <c r="BC16" s="424"/>
      <c r="BD16" s="424"/>
      <c r="BE16" s="424"/>
      <c r="BF16" s="424"/>
      <c r="BG16" s="424"/>
      <c r="BH16" s="425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</row>
    <row r="17" spans="1:114" ht="11.25" customHeight="1">
      <c r="A17" s="426" t="s">
        <v>37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344">
        <v>711</v>
      </c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423"/>
      <c r="BA17" s="424"/>
      <c r="BB17" s="424"/>
      <c r="BC17" s="424"/>
      <c r="BD17" s="424"/>
      <c r="BE17" s="424"/>
      <c r="BF17" s="424"/>
      <c r="BG17" s="424"/>
      <c r="BH17" s="425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</row>
    <row r="18" spans="1:114" ht="11.25" customHeight="1">
      <c r="A18" s="426" t="s">
        <v>38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344">
        <v>712</v>
      </c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423"/>
      <c r="BA18" s="424"/>
      <c r="BB18" s="424"/>
      <c r="BC18" s="424"/>
      <c r="BD18" s="424"/>
      <c r="BE18" s="424"/>
      <c r="BF18" s="424"/>
      <c r="BG18" s="424"/>
      <c r="BH18" s="425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</row>
    <row r="19" spans="1:114" ht="11.25" customHeight="1">
      <c r="A19" s="426" t="s">
        <v>39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344">
        <v>713</v>
      </c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423"/>
      <c r="BA19" s="424"/>
      <c r="BB19" s="424"/>
      <c r="BC19" s="424"/>
      <c r="BD19" s="424"/>
      <c r="BE19" s="424"/>
      <c r="BF19" s="424"/>
      <c r="BG19" s="424"/>
      <c r="BH19" s="425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</row>
    <row r="20" ht="31.5" customHeight="1"/>
    <row r="21" ht="31.5" customHeight="1"/>
    <row r="22" spans="1:114" ht="15" customHeight="1">
      <c r="A22" s="348" t="s">
        <v>130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348"/>
      <c r="DJ22" s="271"/>
    </row>
    <row r="23" ht="25.5" customHeight="1"/>
    <row r="24" spans="1:114" ht="24.75" customHeight="1">
      <c r="A24" s="333" t="s">
        <v>66</v>
      </c>
      <c r="B24" s="333"/>
      <c r="C24" s="333"/>
      <c r="D24" s="333"/>
      <c r="E24" s="174" t="s">
        <v>89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333" t="s">
        <v>90</v>
      </c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 t="s">
        <v>91</v>
      </c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 t="s">
        <v>92</v>
      </c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226" t="s">
        <v>93</v>
      </c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8"/>
      <c r="CG24" s="333" t="s">
        <v>163</v>
      </c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</row>
    <row r="25" spans="1:114" ht="19.5" customHeight="1">
      <c r="A25" s="333"/>
      <c r="B25" s="333"/>
      <c r="C25" s="333"/>
      <c r="D25" s="333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226" t="s">
        <v>94</v>
      </c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8"/>
      <c r="BS25" s="226" t="s">
        <v>95</v>
      </c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8"/>
      <c r="CG25" s="226" t="s">
        <v>94</v>
      </c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333" t="s">
        <v>95</v>
      </c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</row>
    <row r="26" spans="1:114" ht="11.25" customHeight="1">
      <c r="A26" s="333">
        <v>1</v>
      </c>
      <c r="B26" s="333"/>
      <c r="C26" s="333"/>
      <c r="D26" s="333"/>
      <c r="E26" s="180">
        <v>2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333">
        <v>3</v>
      </c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>
        <v>4</v>
      </c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>
        <v>5</v>
      </c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226">
        <v>6</v>
      </c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8"/>
      <c r="BS26" s="333">
        <v>7</v>
      </c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226">
        <v>8</v>
      </c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333">
        <v>9</v>
      </c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</row>
    <row r="27" spans="1:114" ht="11.25" customHeight="1">
      <c r="A27" s="421">
        <v>1</v>
      </c>
      <c r="B27" s="421"/>
      <c r="C27" s="421"/>
      <c r="D27" s="421"/>
      <c r="E27" s="420">
        <v>42370</v>
      </c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0">
        <v>42460</v>
      </c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226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8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226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</row>
    <row r="28" spans="1:114" ht="1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</row>
    <row r="29" spans="1:114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</row>
    <row r="30" spans="1:114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</row>
    <row r="31" spans="1:114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</row>
    <row r="32" spans="1:114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114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</row>
    <row r="34" spans="1:114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</row>
    <row r="35" spans="1:114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</row>
    <row r="36" spans="1:114" ht="1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</row>
    <row r="37" spans="1:114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</row>
    <row r="38" spans="1:114" ht="1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</row>
    <row r="39" spans="1:114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</row>
    <row r="40" spans="1:114" ht="1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</row>
    <row r="41" spans="1:114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</row>
    <row r="42" ht="15" customHeight="1"/>
    <row r="43" spans="1:110" ht="11.25" customHeight="1">
      <c r="A43" s="164" t="s">
        <v>53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</row>
    <row r="44" spans="1:110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20" t="s">
        <v>184</v>
      </c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299" t="s">
        <v>197</v>
      </c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52" t="s">
        <v>31</v>
      </c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252" t="s">
        <v>54</v>
      </c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29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</row>
    <row r="47" spans="1:129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</row>
  </sheetData>
  <sheetProtection/>
  <mergeCells count="108">
    <mergeCell ref="AZ13:BH13"/>
    <mergeCell ref="BI12:CK12"/>
    <mergeCell ref="BJ2:BL2"/>
    <mergeCell ref="A11:AN11"/>
    <mergeCell ref="CL11:DJ11"/>
    <mergeCell ref="DI4:DJ4"/>
    <mergeCell ref="DF2:DH2"/>
    <mergeCell ref="DC2:DE2"/>
    <mergeCell ref="CE2:CG2"/>
    <mergeCell ref="BS2:BU2"/>
    <mergeCell ref="BV2:BX2"/>
    <mergeCell ref="CT2:CV2"/>
    <mergeCell ref="CL12:DJ12"/>
    <mergeCell ref="CQ2:CS2"/>
    <mergeCell ref="CZ2:DB2"/>
    <mergeCell ref="BI6:CK10"/>
    <mergeCell ref="CH2:CJ2"/>
    <mergeCell ref="BA2:BC2"/>
    <mergeCell ref="AZ6:BH10"/>
    <mergeCell ref="A6:AN10"/>
    <mergeCell ref="AO14:AY14"/>
    <mergeCell ref="CW2:CY2"/>
    <mergeCell ref="A12:AN12"/>
    <mergeCell ref="AO6:AY10"/>
    <mergeCell ref="A13:AN13"/>
    <mergeCell ref="AO12:AY12"/>
    <mergeCell ref="CL13:DJ13"/>
    <mergeCell ref="A16:AN16"/>
    <mergeCell ref="A14:AN14"/>
    <mergeCell ref="BI13:CK13"/>
    <mergeCell ref="AZ15:BH15"/>
    <mergeCell ref="BI14:CK14"/>
    <mergeCell ref="CL14:DJ14"/>
    <mergeCell ref="BI15:CK15"/>
    <mergeCell ref="AZ14:BH14"/>
    <mergeCell ref="A15:AN15"/>
    <mergeCell ref="CL15:DJ15"/>
    <mergeCell ref="AO13:AY13"/>
    <mergeCell ref="BY2:CA2"/>
    <mergeCell ref="AZ11:BH11"/>
    <mergeCell ref="CB2:CD2"/>
    <mergeCell ref="BM2:BO2"/>
    <mergeCell ref="BP2:BR2"/>
    <mergeCell ref="AO11:AY11"/>
    <mergeCell ref="BG2:BI2"/>
    <mergeCell ref="AZ12:BH12"/>
    <mergeCell ref="A4:DH4"/>
    <mergeCell ref="A17:AN17"/>
    <mergeCell ref="AO19:AY19"/>
    <mergeCell ref="E24:Q25"/>
    <mergeCell ref="A24:D25"/>
    <mergeCell ref="AO15:AY15"/>
    <mergeCell ref="AO17:AY17"/>
    <mergeCell ref="AO16:AY16"/>
    <mergeCell ref="A22:DH22"/>
    <mergeCell ref="A19:AN19"/>
    <mergeCell ref="AZ17:BH17"/>
    <mergeCell ref="A26:D26"/>
    <mergeCell ref="E26:Q26"/>
    <mergeCell ref="R26:AD26"/>
    <mergeCell ref="A27:D27"/>
    <mergeCell ref="E27:Q27"/>
    <mergeCell ref="A18:AN18"/>
    <mergeCell ref="AE24:AR25"/>
    <mergeCell ref="AE26:AR26"/>
    <mergeCell ref="AE27:AR27"/>
    <mergeCell ref="AZ19:BH19"/>
    <mergeCell ref="CL19:DJ19"/>
    <mergeCell ref="AZ16:BH16"/>
    <mergeCell ref="BI16:CK16"/>
    <mergeCell ref="BI17:CK17"/>
    <mergeCell ref="CL16:DJ16"/>
    <mergeCell ref="CL17:DJ17"/>
    <mergeCell ref="CL18:DJ18"/>
    <mergeCell ref="BI18:CK18"/>
    <mergeCell ref="BI19:CK19"/>
    <mergeCell ref="AC45:AQ45"/>
    <mergeCell ref="BR45:CH45"/>
    <mergeCell ref="BD2:BF2"/>
    <mergeCell ref="CL6:DJ10"/>
    <mergeCell ref="BI11:CK11"/>
    <mergeCell ref="AO18:AY18"/>
    <mergeCell ref="AU2:AW2"/>
    <mergeCell ref="A43:DF43"/>
    <mergeCell ref="AX2:AZ2"/>
    <mergeCell ref="AZ18:BH18"/>
    <mergeCell ref="AC44:AQ44"/>
    <mergeCell ref="BR44:CH44"/>
    <mergeCell ref="BS27:CF27"/>
    <mergeCell ref="BS26:CF26"/>
    <mergeCell ref="R24:AD25"/>
    <mergeCell ref="BS25:CF25"/>
    <mergeCell ref="R27:AD27"/>
    <mergeCell ref="CG27:CU27"/>
    <mergeCell ref="CG26:CU26"/>
    <mergeCell ref="CG25:CU25"/>
    <mergeCell ref="DI22:DJ22"/>
    <mergeCell ref="CV27:DJ27"/>
    <mergeCell ref="CV26:DJ26"/>
    <mergeCell ref="CV25:DJ25"/>
    <mergeCell ref="BE25:BR25"/>
    <mergeCell ref="BE24:CF24"/>
    <mergeCell ref="AS24:BD25"/>
    <mergeCell ref="AS26:BD26"/>
    <mergeCell ref="AS27:BD27"/>
    <mergeCell ref="BE27:BR27"/>
    <mergeCell ref="BE26:BR26"/>
    <mergeCell ref="CG24:DJ24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C63"/>
  <sheetViews>
    <sheetView showGridLines="0" view="pageBreakPreview" zoomScaleSheetLayoutView="100" zoomScalePageLayoutView="0" workbookViewId="0" topLeftCell="A1">
      <selection activeCell="A61" sqref="A61:DM61"/>
    </sheetView>
  </sheetViews>
  <sheetFormatPr defaultColWidth="0.875" defaultRowHeight="12.75"/>
  <cols>
    <col min="1" max="1" width="1.625" style="65" bestFit="1" customWidth="1"/>
    <col min="2" max="16384" width="0.875" style="65" customWidth="1"/>
  </cols>
  <sheetData>
    <row r="1" ht="3" customHeight="1"/>
    <row r="2" spans="50:117" ht="17.25" customHeight="1">
      <c r="AX2" s="6" t="s">
        <v>2</v>
      </c>
      <c r="AZ2" s="104">
        <v>0</v>
      </c>
      <c r="BA2" s="105"/>
      <c r="BB2" s="106"/>
      <c r="BC2" s="104">
        <v>8</v>
      </c>
      <c r="BD2" s="105"/>
      <c r="BE2" s="106"/>
      <c r="BF2" s="104">
        <v>7</v>
      </c>
      <c r="BG2" s="105"/>
      <c r="BH2" s="106"/>
      <c r="BI2" s="153" t="s">
        <v>3</v>
      </c>
      <c r="BJ2" s="153"/>
      <c r="BK2" s="154"/>
      <c r="BL2" s="104">
        <v>1</v>
      </c>
      <c r="BM2" s="105"/>
      <c r="BN2" s="106"/>
      <c r="BO2" s="104">
        <v>0</v>
      </c>
      <c r="BP2" s="105"/>
      <c r="BQ2" s="106"/>
      <c r="BR2" s="104">
        <v>1</v>
      </c>
      <c r="BS2" s="105"/>
      <c r="BT2" s="106"/>
      <c r="BU2" s="153" t="s">
        <v>3</v>
      </c>
      <c r="BV2" s="153"/>
      <c r="BW2" s="154"/>
      <c r="BX2" s="104">
        <v>0</v>
      </c>
      <c r="BY2" s="105"/>
      <c r="BZ2" s="106"/>
      <c r="CA2" s="104">
        <v>1</v>
      </c>
      <c r="CB2" s="105"/>
      <c r="CC2" s="106"/>
      <c r="CD2" s="104">
        <v>2</v>
      </c>
      <c r="CE2" s="105"/>
      <c r="CF2" s="106"/>
      <c r="CG2" s="104">
        <v>3</v>
      </c>
      <c r="CH2" s="105"/>
      <c r="CI2" s="106"/>
      <c r="CJ2" s="104">
        <v>4</v>
      </c>
      <c r="CK2" s="105"/>
      <c r="CL2" s="106"/>
      <c r="CM2" s="104">
        <v>5</v>
      </c>
      <c r="CN2" s="105"/>
      <c r="CO2" s="106"/>
      <c r="CT2" s="6" t="s">
        <v>4</v>
      </c>
      <c r="CV2" s="104">
        <v>0</v>
      </c>
      <c r="CW2" s="105"/>
      <c r="CX2" s="106"/>
      <c r="CY2" s="104">
        <v>0</v>
      </c>
      <c r="CZ2" s="105"/>
      <c r="DA2" s="106"/>
      <c r="DB2" s="104">
        <v>0</v>
      </c>
      <c r="DC2" s="105"/>
      <c r="DD2" s="106"/>
      <c r="DE2" s="104">
        <v>0</v>
      </c>
      <c r="DF2" s="105"/>
      <c r="DG2" s="106"/>
      <c r="DH2" s="104">
        <v>0</v>
      </c>
      <c r="DI2" s="105"/>
      <c r="DJ2" s="106"/>
      <c r="DK2" s="104">
        <v>6</v>
      </c>
      <c r="DL2" s="105"/>
      <c r="DM2" s="106"/>
    </row>
    <row r="3" spans="41:133" ht="17.25" customHeight="1"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28"/>
      <c r="BO3" s="28"/>
      <c r="BP3" s="28"/>
      <c r="BQ3" s="28"/>
      <c r="BR3" s="28"/>
      <c r="BS3" s="28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</row>
    <row r="4" spans="1:133" ht="17.25" customHeight="1">
      <c r="A4" s="118" t="s">
        <v>121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16"/>
      <c r="EA4" s="16"/>
      <c r="EB4" s="16"/>
      <c r="EC4" s="16"/>
    </row>
    <row r="5" spans="1:133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</row>
    <row r="6" spans="1:117" ht="13.5" customHeight="1">
      <c r="A6" s="348" t="s">
        <v>122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</row>
    <row r="7" spans="1:133" ht="11.2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109" ht="11.25" customHeight="1">
      <c r="A8" s="389" t="s">
        <v>96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00" t="s">
        <v>97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2"/>
      <c r="BA8" s="300" t="s">
        <v>98</v>
      </c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2"/>
      <c r="BY8" s="300" t="s">
        <v>99</v>
      </c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2"/>
    </row>
    <row r="9" spans="1:109" ht="11.25" customHeight="1">
      <c r="A9" s="389">
        <v>1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00">
        <v>2</v>
      </c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2"/>
      <c r="BA9" s="300">
        <v>3</v>
      </c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2"/>
      <c r="BY9" s="300">
        <v>4</v>
      </c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2"/>
    </row>
    <row r="10" spans="1:109" ht="11.25" customHeight="1">
      <c r="A10" s="390" t="s">
        <v>191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77" t="s">
        <v>192</v>
      </c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9"/>
      <c r="BA10" s="377" t="s">
        <v>193</v>
      </c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9"/>
      <c r="BY10" s="377" t="s">
        <v>194</v>
      </c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9"/>
    </row>
    <row r="11" spans="1:109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</row>
    <row r="12" spans="1:109" ht="15" customHeight="1">
      <c r="A12" s="73"/>
      <c r="B12" s="73"/>
      <c r="C12" s="73"/>
      <c r="D12" s="73"/>
      <c r="E12" s="7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57"/>
      <c r="AA12" s="57" t="s">
        <v>164</v>
      </c>
      <c r="AB12" s="84"/>
      <c r="AC12" s="84"/>
      <c r="AD12" s="84"/>
      <c r="AE12" s="57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121"/>
      <c r="AX12" s="122"/>
      <c r="AY12" s="12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</row>
    <row r="13" spans="1:109" ht="1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</row>
    <row r="14" spans="1:133" ht="12" customHeight="1">
      <c r="A14" s="348" t="s">
        <v>123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348"/>
      <c r="DO14" s="27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3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01" ht="15.75" customHeight="1">
      <c r="A16" s="151"/>
      <c r="B16" s="151"/>
      <c r="C16" s="151"/>
      <c r="D16" s="2"/>
      <c r="U16" s="8" t="s">
        <v>9</v>
      </c>
      <c r="Y16" s="23" t="s">
        <v>8</v>
      </c>
      <c r="AA16" s="104">
        <v>3</v>
      </c>
      <c r="AB16" s="105"/>
      <c r="AC16" s="10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85"/>
      <c r="AQ16" s="85"/>
      <c r="AR16" s="85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85"/>
      <c r="BJ16" s="85"/>
      <c r="BK16" s="85"/>
      <c r="BL16" s="2"/>
      <c r="BM16" s="2"/>
      <c r="BN16" s="2"/>
      <c r="BO16" s="2"/>
      <c r="BP16" s="2"/>
      <c r="BQ16" s="2"/>
      <c r="BR16" s="2"/>
      <c r="BS16" s="2"/>
      <c r="BT16" s="2"/>
      <c r="CJ16" s="8" t="s">
        <v>6</v>
      </c>
      <c r="CL16" s="104">
        <v>2</v>
      </c>
      <c r="CM16" s="105"/>
      <c r="CN16" s="106"/>
      <c r="CO16" s="104">
        <v>0</v>
      </c>
      <c r="CP16" s="105"/>
      <c r="CQ16" s="106"/>
      <c r="CR16" s="104">
        <v>1</v>
      </c>
      <c r="CS16" s="105"/>
      <c r="CT16" s="106"/>
      <c r="CU16" s="104">
        <v>6</v>
      </c>
      <c r="CV16" s="105"/>
      <c r="CW16" s="106"/>
    </row>
    <row r="17" ht="14.25" customHeight="1">
      <c r="A17" s="1" t="s">
        <v>220</v>
      </c>
    </row>
    <row r="18" ht="8.25" customHeight="1">
      <c r="D18" s="1"/>
    </row>
    <row r="19" spans="1:119" ht="12" customHeight="1">
      <c r="A19" s="407" t="s">
        <v>142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348"/>
      <c r="DO19" s="271"/>
    </row>
    <row r="20" spans="1:119" ht="11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1:48" ht="15" customHeight="1">
      <c r="A21" s="360" t="s">
        <v>188</v>
      </c>
      <c r="B21" s="361"/>
      <c r="C21" s="362"/>
      <c r="E21" s="2" t="s">
        <v>3</v>
      </c>
      <c r="G21" s="2" t="s">
        <v>87</v>
      </c>
      <c r="R21" s="121"/>
      <c r="S21" s="122"/>
      <c r="T21" s="123"/>
      <c r="V21" s="2" t="s">
        <v>3</v>
      </c>
      <c r="X21" s="2" t="s">
        <v>100</v>
      </c>
      <c r="AP21" s="121"/>
      <c r="AQ21" s="122"/>
      <c r="AR21" s="123"/>
      <c r="AT21" s="2" t="s">
        <v>3</v>
      </c>
      <c r="AV21" s="2" t="s">
        <v>88</v>
      </c>
    </row>
    <row r="23" spans="4:69" ht="1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 t="s">
        <v>9</v>
      </c>
      <c r="U23" s="3"/>
      <c r="V23" s="3"/>
      <c r="W23" s="3"/>
      <c r="X23" s="23" t="s">
        <v>8</v>
      </c>
      <c r="Y23" s="3"/>
      <c r="Z23" s="121"/>
      <c r="AA23" s="122"/>
      <c r="AB23" s="123"/>
      <c r="AC23" s="151"/>
      <c r="AD23" s="151"/>
      <c r="AE23" s="151"/>
      <c r="AF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8" t="s">
        <v>6</v>
      </c>
      <c r="BC23" s="3"/>
      <c r="BD23" s="121"/>
      <c r="BE23" s="122"/>
      <c r="BF23" s="123"/>
      <c r="BG23" s="121"/>
      <c r="BH23" s="122"/>
      <c r="BI23" s="123"/>
      <c r="BJ23" s="121"/>
      <c r="BK23" s="122"/>
      <c r="BL23" s="123"/>
      <c r="BM23" s="121"/>
      <c r="BN23" s="122"/>
      <c r="BO23" s="123"/>
      <c r="BP23" s="3"/>
      <c r="BQ23" s="3"/>
    </row>
    <row r="26" spans="64:107" ht="17.25" customHeight="1">
      <c r="BL26" s="6" t="s">
        <v>104</v>
      </c>
      <c r="BN26" s="121"/>
      <c r="BO26" s="122"/>
      <c r="BP26" s="123"/>
      <c r="BQ26" s="121"/>
      <c r="BR26" s="122"/>
      <c r="BS26" s="123"/>
      <c r="BT26" s="121"/>
      <c r="BU26" s="122"/>
      <c r="BV26" s="123"/>
      <c r="BW26" s="153" t="s">
        <v>3</v>
      </c>
      <c r="BX26" s="153"/>
      <c r="BY26" s="154"/>
      <c r="BZ26" s="121"/>
      <c r="CA26" s="122"/>
      <c r="CB26" s="123"/>
      <c r="CC26" s="121"/>
      <c r="CD26" s="122"/>
      <c r="CE26" s="123"/>
      <c r="CF26" s="121"/>
      <c r="CG26" s="122"/>
      <c r="CH26" s="123"/>
      <c r="CJ26" s="28" t="s">
        <v>3</v>
      </c>
      <c r="CK26" s="56"/>
      <c r="CL26" s="121"/>
      <c r="CM26" s="122"/>
      <c r="CN26" s="123"/>
      <c r="CO26" s="121"/>
      <c r="CP26" s="122"/>
      <c r="CQ26" s="123"/>
      <c r="CR26" s="121"/>
      <c r="CS26" s="122"/>
      <c r="CT26" s="123"/>
      <c r="CU26" s="121"/>
      <c r="CV26" s="122"/>
      <c r="CW26" s="123"/>
      <c r="CX26" s="121"/>
      <c r="CY26" s="122"/>
      <c r="CZ26" s="123"/>
      <c r="DA26" s="121"/>
      <c r="DB26" s="122"/>
      <c r="DC26" s="123"/>
    </row>
    <row r="27" ht="18" customHeight="1"/>
    <row r="28" spans="1:119" ht="12" customHeight="1">
      <c r="A28" s="348" t="s">
        <v>125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8"/>
      <c r="DD28" s="348"/>
      <c r="DE28" s="348"/>
      <c r="DF28" s="348"/>
      <c r="DG28" s="348"/>
      <c r="DH28" s="348"/>
      <c r="DI28" s="348"/>
      <c r="DJ28" s="348"/>
      <c r="DK28" s="348"/>
      <c r="DL28" s="348"/>
      <c r="DM28" s="348"/>
      <c r="DN28" s="348"/>
      <c r="DO28" s="271"/>
    </row>
    <row r="29" spans="1:1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68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24" t="s">
        <v>61</v>
      </c>
      <c r="DK29" s="1"/>
      <c r="DL29" s="1"/>
      <c r="DM29" s="1"/>
    </row>
    <row r="30" spans="1:119" ht="17.25" customHeight="1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4"/>
      <c r="U30" s="333" t="s">
        <v>33</v>
      </c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 t="s">
        <v>107</v>
      </c>
      <c r="AG30" s="333"/>
      <c r="AH30" s="333"/>
      <c r="AI30" s="333"/>
      <c r="AJ30" s="333"/>
      <c r="AK30" s="333"/>
      <c r="AL30" s="333"/>
      <c r="AM30" s="333"/>
      <c r="AN30" s="333"/>
      <c r="AO30" s="174" t="s">
        <v>141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6"/>
      <c r="BH30" s="333" t="s">
        <v>158</v>
      </c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91" t="s">
        <v>152</v>
      </c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3"/>
    </row>
    <row r="31" spans="1:119" ht="11.25" customHeight="1">
      <c r="A31" s="126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6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177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179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94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6"/>
    </row>
    <row r="32" spans="1:119" ht="11.25" customHeight="1">
      <c r="A32" s="126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6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177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179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94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6"/>
    </row>
    <row r="33" spans="1:119" ht="19.5" customHeight="1">
      <c r="A33" s="126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6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177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179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94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6"/>
    </row>
    <row r="34" spans="1:119" ht="47.25" customHeight="1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9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180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2"/>
      <c r="BH34" s="226" t="s">
        <v>0</v>
      </c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8"/>
      <c r="CE34" s="226" t="s">
        <v>153</v>
      </c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8"/>
      <c r="CZ34" s="397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9"/>
    </row>
    <row r="35" spans="1:119" ht="12.75" customHeight="1">
      <c r="A35" s="265">
        <v>1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7"/>
      <c r="U35" s="344">
        <v>2</v>
      </c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63">
        <v>3</v>
      </c>
      <c r="AG35" s="363"/>
      <c r="AH35" s="363"/>
      <c r="AI35" s="363"/>
      <c r="AJ35" s="363"/>
      <c r="AK35" s="363"/>
      <c r="AL35" s="363"/>
      <c r="AM35" s="363"/>
      <c r="AN35" s="363"/>
      <c r="AO35" s="364">
        <v>4</v>
      </c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6"/>
      <c r="BH35" s="364">
        <v>5</v>
      </c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6"/>
      <c r="CE35" s="364">
        <v>6</v>
      </c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6"/>
      <c r="CZ35" s="344">
        <v>7</v>
      </c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</row>
    <row r="36" spans="1:119" ht="58.5" customHeight="1">
      <c r="A36" s="404" t="s">
        <v>105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6"/>
      <c r="U36" s="344">
        <v>400</v>
      </c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69" t="s">
        <v>189</v>
      </c>
      <c r="AG36" s="369"/>
      <c r="AH36" s="369"/>
      <c r="AI36" s="369"/>
      <c r="AJ36" s="369"/>
      <c r="AK36" s="369"/>
      <c r="AL36" s="369"/>
      <c r="AM36" s="369"/>
      <c r="AN36" s="369"/>
      <c r="AO36" s="371">
        <f>AO37+AO38+AO39</f>
        <v>45000</v>
      </c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3"/>
      <c r="BH36" s="371">
        <v>45000</v>
      </c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3"/>
      <c r="CE36" s="364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6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</row>
    <row r="37" spans="1:119" ht="12.75" customHeight="1">
      <c r="A37" s="374" t="s">
        <v>37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6"/>
      <c r="U37" s="344">
        <v>401</v>
      </c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69" t="s">
        <v>189</v>
      </c>
      <c r="AG37" s="369"/>
      <c r="AH37" s="369"/>
      <c r="AI37" s="369"/>
      <c r="AJ37" s="369"/>
      <c r="AK37" s="369"/>
      <c r="AL37" s="369"/>
      <c r="AM37" s="369"/>
      <c r="AN37" s="369"/>
      <c r="AO37" s="371">
        <v>15000</v>
      </c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3"/>
      <c r="BH37" s="371">
        <v>15000</v>
      </c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3"/>
      <c r="CE37" s="385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386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3"/>
    </row>
    <row r="38" spans="1:119" ht="12.75" customHeight="1">
      <c r="A38" s="374" t="s">
        <v>38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6"/>
      <c r="U38" s="344">
        <v>402</v>
      </c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69" t="s">
        <v>189</v>
      </c>
      <c r="AG38" s="369"/>
      <c r="AH38" s="369"/>
      <c r="AI38" s="369"/>
      <c r="AJ38" s="369"/>
      <c r="AK38" s="369"/>
      <c r="AL38" s="369"/>
      <c r="AM38" s="369"/>
      <c r="AN38" s="369"/>
      <c r="AO38" s="371">
        <v>15000</v>
      </c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3"/>
      <c r="BH38" s="371">
        <v>15000</v>
      </c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3"/>
      <c r="CE38" s="385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386"/>
      <c r="CZ38" s="403"/>
      <c r="DA38" s="403"/>
      <c r="DB38" s="403"/>
      <c r="DC38" s="403"/>
      <c r="DD38" s="403"/>
      <c r="DE38" s="403"/>
      <c r="DF38" s="403"/>
      <c r="DG38" s="403"/>
      <c r="DH38" s="403"/>
      <c r="DI38" s="403"/>
      <c r="DJ38" s="403"/>
      <c r="DK38" s="403"/>
      <c r="DL38" s="403"/>
      <c r="DM38" s="403"/>
      <c r="DN38" s="403"/>
      <c r="DO38" s="403"/>
    </row>
    <row r="39" spans="1:119" ht="12.75" customHeight="1">
      <c r="A39" s="374" t="s">
        <v>39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6"/>
      <c r="U39" s="344">
        <v>403</v>
      </c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69" t="s">
        <v>189</v>
      </c>
      <c r="AG39" s="369"/>
      <c r="AH39" s="369"/>
      <c r="AI39" s="369"/>
      <c r="AJ39" s="369"/>
      <c r="AK39" s="369"/>
      <c r="AL39" s="369"/>
      <c r="AM39" s="369"/>
      <c r="AN39" s="369"/>
      <c r="AO39" s="371">
        <v>15000</v>
      </c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3"/>
      <c r="BH39" s="371">
        <v>15000</v>
      </c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3"/>
      <c r="CE39" s="385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386"/>
      <c r="CZ39" s="403"/>
      <c r="DA39" s="403"/>
      <c r="DB39" s="403"/>
      <c r="DC39" s="403"/>
      <c r="DD39" s="403"/>
      <c r="DE39" s="403"/>
      <c r="DF39" s="403"/>
      <c r="DG39" s="403"/>
      <c r="DH39" s="403"/>
      <c r="DI39" s="403"/>
      <c r="DJ39" s="403"/>
      <c r="DK39" s="403"/>
      <c r="DL39" s="403"/>
      <c r="DM39" s="403"/>
      <c r="DN39" s="403"/>
      <c r="DO39" s="403"/>
    </row>
    <row r="40" spans="1:119" ht="57.75" customHeight="1">
      <c r="A40" s="404" t="s">
        <v>105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6"/>
      <c r="U40" s="344">
        <v>410</v>
      </c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63"/>
      <c r="AG40" s="363"/>
      <c r="AH40" s="363"/>
      <c r="AI40" s="363"/>
      <c r="AJ40" s="363"/>
      <c r="AK40" s="363"/>
      <c r="AL40" s="363"/>
      <c r="AM40" s="363"/>
      <c r="AN40" s="363"/>
      <c r="AO40" s="364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6"/>
      <c r="BH40" s="364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6"/>
      <c r="CE40" s="364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6"/>
      <c r="CZ40" s="403"/>
      <c r="DA40" s="403"/>
      <c r="DB40" s="403"/>
      <c r="DC40" s="403"/>
      <c r="DD40" s="403"/>
      <c r="DE40" s="403"/>
      <c r="DF40" s="403"/>
      <c r="DG40" s="403"/>
      <c r="DH40" s="403"/>
      <c r="DI40" s="403"/>
      <c r="DJ40" s="403"/>
      <c r="DK40" s="403"/>
      <c r="DL40" s="403"/>
      <c r="DM40" s="403"/>
      <c r="DN40" s="403"/>
      <c r="DO40" s="403"/>
    </row>
    <row r="41" spans="1:119" ht="12.75" customHeight="1">
      <c r="A41" s="374" t="s">
        <v>37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6"/>
      <c r="U41" s="344">
        <v>411</v>
      </c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63"/>
      <c r="AG41" s="363"/>
      <c r="AH41" s="363"/>
      <c r="AI41" s="363"/>
      <c r="AJ41" s="363"/>
      <c r="AK41" s="363"/>
      <c r="AL41" s="363"/>
      <c r="AM41" s="363"/>
      <c r="AN41" s="363"/>
      <c r="AO41" s="364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6"/>
      <c r="BH41" s="364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385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386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</row>
    <row r="42" spans="1:119" ht="12.75" customHeight="1">
      <c r="A42" s="374" t="s">
        <v>38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  <c r="U42" s="344">
        <v>412</v>
      </c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63"/>
      <c r="AG42" s="363"/>
      <c r="AH42" s="363"/>
      <c r="AI42" s="363"/>
      <c r="AJ42" s="363"/>
      <c r="AK42" s="363"/>
      <c r="AL42" s="363"/>
      <c r="AM42" s="363"/>
      <c r="AN42" s="363"/>
      <c r="AO42" s="364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6"/>
      <c r="BH42" s="364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6"/>
      <c r="CE42" s="385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386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</row>
    <row r="43" spans="1:119" ht="12.75" customHeight="1">
      <c r="A43" s="374" t="s">
        <v>39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6"/>
      <c r="U43" s="344">
        <v>413</v>
      </c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63"/>
      <c r="AG43" s="363"/>
      <c r="AH43" s="363"/>
      <c r="AI43" s="363"/>
      <c r="AJ43" s="363"/>
      <c r="AK43" s="363"/>
      <c r="AL43" s="363"/>
      <c r="AM43" s="363"/>
      <c r="AN43" s="363"/>
      <c r="AO43" s="364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6"/>
      <c r="BH43" s="364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6"/>
      <c r="CE43" s="385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386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</row>
    <row r="44" spans="1:119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57"/>
      <c r="AG44" s="57"/>
      <c r="AH44" s="57"/>
      <c r="AI44" s="57"/>
      <c r="AJ44" s="57"/>
      <c r="AK44" s="57"/>
      <c r="AL44" s="57"/>
      <c r="AM44" s="57"/>
      <c r="AN44" s="57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</row>
    <row r="45" spans="1:119" ht="12" customHeight="1">
      <c r="A45" s="348" t="s">
        <v>126</v>
      </c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271"/>
    </row>
    <row r="46" spans="1:119" ht="5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</row>
    <row r="47" spans="1:119" ht="27" customHeight="1">
      <c r="A47" s="388" t="s">
        <v>225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  <c r="DN47" s="388"/>
      <c r="DO47" s="388"/>
    </row>
    <row r="48" spans="1:119" ht="9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</row>
    <row r="49" spans="1:119" ht="17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360">
        <v>9900</v>
      </c>
      <c r="AN49" s="361"/>
      <c r="AO49" s="361"/>
      <c r="AP49" s="361"/>
      <c r="AQ49" s="361"/>
      <c r="AR49" s="361"/>
      <c r="AS49" s="361"/>
      <c r="AT49" s="361"/>
      <c r="AU49" s="361"/>
      <c r="AV49" s="362"/>
      <c r="AW49" s="64"/>
      <c r="AX49" s="64" t="s">
        <v>3</v>
      </c>
      <c r="AY49" s="387" t="s">
        <v>101</v>
      </c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M49" s="64"/>
      <c r="BN49" s="64"/>
      <c r="BO49" s="64"/>
      <c r="BP49" s="64"/>
      <c r="BQ49" s="64"/>
      <c r="BR49" s="64"/>
      <c r="BS49" s="408" t="s">
        <v>190</v>
      </c>
      <c r="BT49" s="409"/>
      <c r="BU49" s="409"/>
      <c r="BV49" s="409"/>
      <c r="BW49" s="409"/>
      <c r="BX49" s="409"/>
      <c r="BY49" s="409"/>
      <c r="BZ49" s="409"/>
      <c r="CA49" s="409"/>
      <c r="CB49" s="410"/>
      <c r="CC49" s="64"/>
      <c r="CD49" s="64" t="s">
        <v>3</v>
      </c>
      <c r="CE49" s="64"/>
      <c r="CF49" s="387" t="s">
        <v>102</v>
      </c>
      <c r="CG49" s="387"/>
      <c r="CH49" s="387"/>
      <c r="CI49" s="387"/>
      <c r="CJ49" s="387"/>
      <c r="CK49" s="387"/>
      <c r="CL49" s="387"/>
      <c r="CM49" s="387"/>
      <c r="CN49" s="387"/>
      <c r="CO49" s="387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</row>
    <row r="50" ht="16.5" customHeight="1"/>
    <row r="51" spans="1:119" ht="12" customHeight="1">
      <c r="A51" s="348" t="s">
        <v>124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271"/>
    </row>
    <row r="53" spans="1:119" ht="24.75" customHeight="1">
      <c r="A53" s="7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33" t="s">
        <v>103</v>
      </c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80" t="s">
        <v>221</v>
      </c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2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</row>
    <row r="54" spans="1:119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174" t="s">
        <v>226</v>
      </c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6"/>
      <c r="BK54" s="226" t="s">
        <v>222</v>
      </c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4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</row>
    <row r="55" spans="1:119" ht="28.5" customHeight="1">
      <c r="A55" s="7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333" t="s">
        <v>133</v>
      </c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 t="s">
        <v>1</v>
      </c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180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2"/>
      <c r="BK55" s="226" t="s">
        <v>173</v>
      </c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4"/>
      <c r="CD55" s="226" t="s">
        <v>174</v>
      </c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4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</row>
    <row r="56" spans="1:119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42">
        <v>1</v>
      </c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4">
        <v>2</v>
      </c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64">
        <v>3</v>
      </c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6"/>
      <c r="BK56" s="364">
        <v>4</v>
      </c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6"/>
      <c r="CD56" s="364">
        <v>5</v>
      </c>
      <c r="CE56" s="365"/>
      <c r="CF56" s="365"/>
      <c r="CG56" s="365"/>
      <c r="CH56" s="365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6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</row>
    <row r="57" spans="1:119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64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6"/>
      <c r="BK57" s="364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6"/>
      <c r="CD57" s="364"/>
      <c r="CE57" s="365"/>
      <c r="CF57" s="365"/>
      <c r="CG57" s="365"/>
      <c r="CH57" s="365"/>
      <c r="CI57" s="365"/>
      <c r="CJ57" s="365"/>
      <c r="CK57" s="365"/>
      <c r="CL57" s="365"/>
      <c r="CM57" s="365"/>
      <c r="CN57" s="365"/>
      <c r="CO57" s="365"/>
      <c r="CP57" s="365"/>
      <c r="CQ57" s="365"/>
      <c r="CR57" s="365"/>
      <c r="CS57" s="365"/>
      <c r="CT57" s="365"/>
      <c r="CU57" s="365"/>
      <c r="CV57" s="365"/>
      <c r="CW57" s="366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</row>
    <row r="58" spans="1:119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64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6"/>
      <c r="BK58" s="364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6"/>
      <c r="CD58" s="364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6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spans="1:119" ht="11.25" customHeight="1">
      <c r="A59" s="7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370" t="s">
        <v>108</v>
      </c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64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6"/>
      <c r="BK59" s="364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6"/>
      <c r="CD59" s="364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6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</row>
    <row r="61" spans="1:115" ht="11.25" customHeight="1">
      <c r="A61" s="164" t="s">
        <v>53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</row>
    <row r="62" spans="1:115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20" t="s">
        <v>184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299" t="s">
        <v>197</v>
      </c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52" t="s">
        <v>31</v>
      </c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252" t="s">
        <v>54</v>
      </c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</sheetData>
  <sheetProtection/>
  <mergeCells count="183">
    <mergeCell ref="A61:DK61"/>
    <mergeCell ref="AC62:AQ62"/>
    <mergeCell ref="BR62:CI62"/>
    <mergeCell ref="AC63:AQ63"/>
    <mergeCell ref="BR63:CI63"/>
    <mergeCell ref="M58:Y58"/>
    <mergeCell ref="Z58:AO58"/>
    <mergeCell ref="AP58:BJ58"/>
    <mergeCell ref="BK58:CC58"/>
    <mergeCell ref="CD58:CW58"/>
    <mergeCell ref="M59:AO59"/>
    <mergeCell ref="AP59:BJ59"/>
    <mergeCell ref="BK59:CC59"/>
    <mergeCell ref="CD59:CW59"/>
    <mergeCell ref="M56:Y56"/>
    <mergeCell ref="Z56:AO56"/>
    <mergeCell ref="AP56:BJ56"/>
    <mergeCell ref="BK56:CC56"/>
    <mergeCell ref="CD56:CW56"/>
    <mergeCell ref="M57:Y57"/>
    <mergeCell ref="Z57:AO57"/>
    <mergeCell ref="AP57:BJ57"/>
    <mergeCell ref="BK57:CC57"/>
    <mergeCell ref="CD57:CW57"/>
    <mergeCell ref="A51:DM51"/>
    <mergeCell ref="DN51:DO51"/>
    <mergeCell ref="M53:AO54"/>
    <mergeCell ref="AP53:CW53"/>
    <mergeCell ref="AP54:BJ55"/>
    <mergeCell ref="BK54:CW54"/>
    <mergeCell ref="M55:Y55"/>
    <mergeCell ref="Z55:AO55"/>
    <mergeCell ref="BK55:CC55"/>
    <mergeCell ref="CD55:CW55"/>
    <mergeCell ref="CZ43:DO43"/>
    <mergeCell ref="A45:DM45"/>
    <mergeCell ref="DN45:DO45"/>
    <mergeCell ref="A47:DO47"/>
    <mergeCell ref="AM49:AV49"/>
    <mergeCell ref="AY49:BJ49"/>
    <mergeCell ref="BS49:CB49"/>
    <mergeCell ref="CF49:CO49"/>
    <mergeCell ref="A43:T43"/>
    <mergeCell ref="U43:AE43"/>
    <mergeCell ref="AF43:AN43"/>
    <mergeCell ref="AO43:BG43"/>
    <mergeCell ref="BH43:CD43"/>
    <mergeCell ref="CE43:CY43"/>
    <mergeCell ref="CZ41:DO41"/>
    <mergeCell ref="A42:T42"/>
    <mergeCell ref="U42:AE42"/>
    <mergeCell ref="AF42:AN42"/>
    <mergeCell ref="AO42:BG42"/>
    <mergeCell ref="BH42:CD42"/>
    <mergeCell ref="CE42:CY42"/>
    <mergeCell ref="CZ42:DO42"/>
    <mergeCell ref="A41:T41"/>
    <mergeCell ref="U41:AE41"/>
    <mergeCell ref="AF41:AN41"/>
    <mergeCell ref="AO41:BG41"/>
    <mergeCell ref="BH41:CD41"/>
    <mergeCell ref="CE41:CY41"/>
    <mergeCell ref="CZ39:DO39"/>
    <mergeCell ref="A40:T40"/>
    <mergeCell ref="U40:AE40"/>
    <mergeCell ref="AF40:AN40"/>
    <mergeCell ref="AO40:BG40"/>
    <mergeCell ref="BH40:CD40"/>
    <mergeCell ref="CE40:CY40"/>
    <mergeCell ref="CZ40:DO40"/>
    <mergeCell ref="A39:T39"/>
    <mergeCell ref="U39:AE39"/>
    <mergeCell ref="AF39:AN39"/>
    <mergeCell ref="AO39:BG39"/>
    <mergeCell ref="BH39:CD39"/>
    <mergeCell ref="CE39:CY39"/>
    <mergeCell ref="CZ37:DO37"/>
    <mergeCell ref="A38:T38"/>
    <mergeCell ref="U38:AE38"/>
    <mergeCell ref="AF38:AN38"/>
    <mergeCell ref="AO38:BG38"/>
    <mergeCell ref="BH38:CD38"/>
    <mergeCell ref="CE38:CY38"/>
    <mergeCell ref="CZ38:DO38"/>
    <mergeCell ref="A37:T37"/>
    <mergeCell ref="U37:AE37"/>
    <mergeCell ref="AF37:AN37"/>
    <mergeCell ref="AO37:BG37"/>
    <mergeCell ref="BH37:CD37"/>
    <mergeCell ref="CE37:CY37"/>
    <mergeCell ref="CZ35:DO35"/>
    <mergeCell ref="A36:T36"/>
    <mergeCell ref="U36:AE36"/>
    <mergeCell ref="AF36:AN36"/>
    <mergeCell ref="AO36:BG36"/>
    <mergeCell ref="BH36:CD36"/>
    <mergeCell ref="CE36:CY36"/>
    <mergeCell ref="CZ36:DO36"/>
    <mergeCell ref="BH34:CD34"/>
    <mergeCell ref="CE34:CY34"/>
    <mergeCell ref="A35:T35"/>
    <mergeCell ref="U35:AE35"/>
    <mergeCell ref="AF35:AN35"/>
    <mergeCell ref="AO35:BG35"/>
    <mergeCell ref="BH35:CD35"/>
    <mergeCell ref="CE35:CY35"/>
    <mergeCell ref="CX26:CZ26"/>
    <mergeCell ref="DA26:DC26"/>
    <mergeCell ref="A28:DM28"/>
    <mergeCell ref="DN28:DO28"/>
    <mergeCell ref="A30:T34"/>
    <mergeCell ref="U30:AE34"/>
    <mergeCell ref="AF30:AN34"/>
    <mergeCell ref="AO30:BG34"/>
    <mergeCell ref="BH30:CY33"/>
    <mergeCell ref="CZ30:DO34"/>
    <mergeCell ref="CC26:CE26"/>
    <mergeCell ref="CF26:CH26"/>
    <mergeCell ref="CL26:CN26"/>
    <mergeCell ref="CO26:CQ26"/>
    <mergeCell ref="CR26:CT26"/>
    <mergeCell ref="CU26:CW26"/>
    <mergeCell ref="BM23:BO23"/>
    <mergeCell ref="BN26:BP26"/>
    <mergeCell ref="BQ26:BS26"/>
    <mergeCell ref="BT26:BV26"/>
    <mergeCell ref="BW26:BY26"/>
    <mergeCell ref="BZ26:CB26"/>
    <mergeCell ref="A19:DM19"/>
    <mergeCell ref="DN19:DO19"/>
    <mergeCell ref="A21:C21"/>
    <mergeCell ref="R21:T21"/>
    <mergeCell ref="AP21:AR21"/>
    <mergeCell ref="Z23:AB23"/>
    <mergeCell ref="AC23:AE23"/>
    <mergeCell ref="BD23:BF23"/>
    <mergeCell ref="BG23:BI23"/>
    <mergeCell ref="BJ23:BL23"/>
    <mergeCell ref="DN14:DO14"/>
    <mergeCell ref="A16:C16"/>
    <mergeCell ref="AA16:AC16"/>
    <mergeCell ref="CL16:CN16"/>
    <mergeCell ref="CO16:CQ16"/>
    <mergeCell ref="CR16:CT16"/>
    <mergeCell ref="CU16:CW16"/>
    <mergeCell ref="A10:Z10"/>
    <mergeCell ref="AA10:AZ10"/>
    <mergeCell ref="BA10:BX10"/>
    <mergeCell ref="BY10:DE10"/>
    <mergeCell ref="AW12:AY12"/>
    <mergeCell ref="A14:DM14"/>
    <mergeCell ref="A8:Z8"/>
    <mergeCell ref="AA8:AZ8"/>
    <mergeCell ref="BA8:BX8"/>
    <mergeCell ref="BY8:DE8"/>
    <mergeCell ref="A9:Z9"/>
    <mergeCell ref="AA9:AZ9"/>
    <mergeCell ref="BA9:BX9"/>
    <mergeCell ref="BY9:DE9"/>
    <mergeCell ref="DH2:DJ2"/>
    <mergeCell ref="DK2:DM2"/>
    <mergeCell ref="A4:DO4"/>
    <mergeCell ref="A5:DO5"/>
    <mergeCell ref="A6:DM6"/>
    <mergeCell ref="A7:DO7"/>
    <mergeCell ref="CJ2:CL2"/>
    <mergeCell ref="CM2:CO2"/>
    <mergeCell ref="CV2:CX2"/>
    <mergeCell ref="CY2:DA2"/>
    <mergeCell ref="DB2:DD2"/>
    <mergeCell ref="DE2:DG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47"/>
  <sheetViews>
    <sheetView showGridLines="0" view="pageBreakPreview" zoomScaleSheetLayoutView="100" zoomScalePageLayoutView="0" workbookViewId="0" topLeftCell="A1">
      <selection activeCell="A61" sqref="A61:DM61"/>
    </sheetView>
  </sheetViews>
  <sheetFormatPr defaultColWidth="0.875" defaultRowHeight="12.75"/>
  <cols>
    <col min="1" max="16384" width="0.875" style="65" customWidth="1"/>
  </cols>
  <sheetData>
    <row r="1" ht="3" customHeight="1"/>
    <row r="2" spans="45:112" ht="17.25" customHeight="1">
      <c r="AS2" s="6" t="s">
        <v>2</v>
      </c>
      <c r="AU2" s="104">
        <v>0</v>
      </c>
      <c r="AV2" s="105"/>
      <c r="AW2" s="106"/>
      <c r="AX2" s="104">
        <v>8</v>
      </c>
      <c r="AY2" s="105"/>
      <c r="AZ2" s="106"/>
      <c r="BA2" s="104">
        <v>7</v>
      </c>
      <c r="BB2" s="105"/>
      <c r="BC2" s="106"/>
      <c r="BD2" s="153" t="s">
        <v>3</v>
      </c>
      <c r="BE2" s="153"/>
      <c r="BF2" s="154"/>
      <c r="BG2" s="104">
        <v>1</v>
      </c>
      <c r="BH2" s="105"/>
      <c r="BI2" s="106"/>
      <c r="BJ2" s="104">
        <v>0</v>
      </c>
      <c r="BK2" s="105"/>
      <c r="BL2" s="106"/>
      <c r="BM2" s="104">
        <v>1</v>
      </c>
      <c r="BN2" s="105"/>
      <c r="BO2" s="106"/>
      <c r="BP2" s="153" t="s">
        <v>3</v>
      </c>
      <c r="BQ2" s="153"/>
      <c r="BR2" s="154"/>
      <c r="BS2" s="104">
        <v>0</v>
      </c>
      <c r="BT2" s="105"/>
      <c r="BU2" s="106"/>
      <c r="BV2" s="104">
        <v>1</v>
      </c>
      <c r="BW2" s="105"/>
      <c r="BX2" s="106"/>
      <c r="BY2" s="104">
        <v>2</v>
      </c>
      <c r="BZ2" s="105"/>
      <c r="CA2" s="106"/>
      <c r="CB2" s="104">
        <v>3</v>
      </c>
      <c r="CC2" s="105"/>
      <c r="CD2" s="106"/>
      <c r="CE2" s="104">
        <v>4</v>
      </c>
      <c r="CF2" s="105"/>
      <c r="CG2" s="106"/>
      <c r="CH2" s="104">
        <v>5</v>
      </c>
      <c r="CI2" s="105"/>
      <c r="CJ2" s="106"/>
      <c r="CO2" s="6" t="s">
        <v>4</v>
      </c>
      <c r="CQ2" s="104">
        <v>0</v>
      </c>
      <c r="CR2" s="105"/>
      <c r="CS2" s="106"/>
      <c r="CT2" s="104">
        <v>0</v>
      </c>
      <c r="CU2" s="105"/>
      <c r="CV2" s="106"/>
      <c r="CW2" s="104">
        <v>0</v>
      </c>
      <c r="CX2" s="105"/>
      <c r="CY2" s="106"/>
      <c r="CZ2" s="104">
        <v>0</v>
      </c>
      <c r="DA2" s="105"/>
      <c r="DB2" s="106"/>
      <c r="DC2" s="104">
        <v>0</v>
      </c>
      <c r="DD2" s="105"/>
      <c r="DE2" s="106"/>
      <c r="DF2" s="104">
        <v>7</v>
      </c>
      <c r="DG2" s="105"/>
      <c r="DH2" s="106"/>
    </row>
    <row r="3" spans="41:96" ht="10.5" customHeight="1"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28"/>
      <c r="BO3" s="28"/>
      <c r="BP3" s="28"/>
      <c r="BQ3" s="28"/>
      <c r="BR3" s="28"/>
      <c r="BS3" s="28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</row>
    <row r="4" spans="1:114" ht="57.75" customHeight="1">
      <c r="A4" s="430" t="s">
        <v>166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348"/>
      <c r="DJ4" s="271"/>
    </row>
    <row r="5" spans="1:117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68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24" t="s">
        <v>61</v>
      </c>
      <c r="DK5" s="1"/>
      <c r="DL5" s="1"/>
      <c r="DM5" s="1"/>
    </row>
    <row r="6" spans="1:114" ht="11.2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33" t="s">
        <v>33</v>
      </c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174" t="s">
        <v>106</v>
      </c>
      <c r="BA6" s="175"/>
      <c r="BB6" s="175"/>
      <c r="BC6" s="175"/>
      <c r="BD6" s="175"/>
      <c r="BE6" s="175"/>
      <c r="BF6" s="175"/>
      <c r="BG6" s="175"/>
      <c r="BH6" s="175"/>
      <c r="BI6" s="333" t="s">
        <v>223</v>
      </c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422" t="s">
        <v>224</v>
      </c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2"/>
      <c r="DJ6" s="422"/>
    </row>
    <row r="7" spans="1:114" ht="11.25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177"/>
      <c r="BA7" s="178"/>
      <c r="BB7" s="178"/>
      <c r="BC7" s="178"/>
      <c r="BD7" s="178"/>
      <c r="BE7" s="178"/>
      <c r="BF7" s="178"/>
      <c r="BG7" s="178"/>
      <c r="BH7" s="178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</row>
    <row r="8" spans="1:114" ht="11.25" customHeight="1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177"/>
      <c r="BA8" s="178"/>
      <c r="BB8" s="178"/>
      <c r="BC8" s="178"/>
      <c r="BD8" s="178"/>
      <c r="BE8" s="178"/>
      <c r="BF8" s="178"/>
      <c r="BG8" s="178"/>
      <c r="BH8" s="178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</row>
    <row r="9" spans="1:114" ht="11.2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177"/>
      <c r="BA9" s="178"/>
      <c r="BB9" s="178"/>
      <c r="BC9" s="178"/>
      <c r="BD9" s="178"/>
      <c r="BE9" s="178"/>
      <c r="BF9" s="178"/>
      <c r="BG9" s="178"/>
      <c r="BH9" s="178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</row>
    <row r="10" spans="1:114" ht="56.2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180"/>
      <c r="BA10" s="181"/>
      <c r="BB10" s="181"/>
      <c r="BC10" s="181"/>
      <c r="BD10" s="181"/>
      <c r="BE10" s="181"/>
      <c r="BF10" s="181"/>
      <c r="BG10" s="181"/>
      <c r="BH10" s="181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</row>
    <row r="11" spans="1:114" ht="12.75" customHeight="1">
      <c r="A11" s="342">
        <v>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4">
        <v>2</v>
      </c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423">
        <v>3</v>
      </c>
      <c r="BA11" s="424"/>
      <c r="BB11" s="424"/>
      <c r="BC11" s="424"/>
      <c r="BD11" s="424"/>
      <c r="BE11" s="424"/>
      <c r="BF11" s="424"/>
      <c r="BG11" s="424"/>
      <c r="BH11" s="425"/>
      <c r="BI11" s="344">
        <v>4</v>
      </c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>
        <v>5</v>
      </c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</row>
    <row r="12" spans="1:114" ht="35.25" customHeight="1">
      <c r="A12" s="432" t="s">
        <v>105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27">
        <v>700</v>
      </c>
      <c r="AP12" s="428"/>
      <c r="AQ12" s="428"/>
      <c r="AR12" s="428"/>
      <c r="AS12" s="428"/>
      <c r="AT12" s="428"/>
      <c r="AU12" s="428"/>
      <c r="AV12" s="428"/>
      <c r="AW12" s="428"/>
      <c r="AX12" s="428"/>
      <c r="AY12" s="429"/>
      <c r="AZ12" s="423"/>
      <c r="BA12" s="424"/>
      <c r="BB12" s="424"/>
      <c r="BC12" s="424"/>
      <c r="BD12" s="424"/>
      <c r="BE12" s="424"/>
      <c r="BF12" s="424"/>
      <c r="BG12" s="424"/>
      <c r="BH12" s="425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</row>
    <row r="13" spans="1:114" ht="11.25" customHeight="1">
      <c r="A13" s="426" t="s">
        <v>37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344">
        <v>701</v>
      </c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423"/>
      <c r="BA13" s="424"/>
      <c r="BB13" s="424"/>
      <c r="BC13" s="424"/>
      <c r="BD13" s="424"/>
      <c r="BE13" s="424"/>
      <c r="BF13" s="424"/>
      <c r="BG13" s="424"/>
      <c r="BH13" s="425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</row>
    <row r="14" spans="1:114" ht="11.25" customHeight="1">
      <c r="A14" s="426" t="s">
        <v>38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344">
        <v>702</v>
      </c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423"/>
      <c r="BA14" s="424"/>
      <c r="BB14" s="424"/>
      <c r="BC14" s="424"/>
      <c r="BD14" s="424"/>
      <c r="BE14" s="424"/>
      <c r="BF14" s="424"/>
      <c r="BG14" s="424"/>
      <c r="BH14" s="425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</row>
    <row r="15" spans="1:114" ht="11.25" customHeight="1">
      <c r="A15" s="426" t="s">
        <v>39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344">
        <v>703</v>
      </c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423"/>
      <c r="BA15" s="424"/>
      <c r="BB15" s="424"/>
      <c r="BC15" s="424"/>
      <c r="BD15" s="424"/>
      <c r="BE15" s="424"/>
      <c r="BF15" s="424"/>
      <c r="BG15" s="424"/>
      <c r="BH15" s="425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</row>
    <row r="16" spans="1:114" ht="38.25" customHeight="1">
      <c r="A16" s="432" t="s">
        <v>105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27">
        <v>710</v>
      </c>
      <c r="AP16" s="428"/>
      <c r="AQ16" s="428"/>
      <c r="AR16" s="428"/>
      <c r="AS16" s="428"/>
      <c r="AT16" s="428"/>
      <c r="AU16" s="428"/>
      <c r="AV16" s="428"/>
      <c r="AW16" s="428"/>
      <c r="AX16" s="428"/>
      <c r="AY16" s="429"/>
      <c r="AZ16" s="423"/>
      <c r="BA16" s="424"/>
      <c r="BB16" s="424"/>
      <c r="BC16" s="424"/>
      <c r="BD16" s="424"/>
      <c r="BE16" s="424"/>
      <c r="BF16" s="424"/>
      <c r="BG16" s="424"/>
      <c r="BH16" s="425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</row>
    <row r="17" spans="1:114" ht="11.25" customHeight="1">
      <c r="A17" s="426" t="s">
        <v>37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344">
        <v>711</v>
      </c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423"/>
      <c r="BA17" s="424"/>
      <c r="BB17" s="424"/>
      <c r="BC17" s="424"/>
      <c r="BD17" s="424"/>
      <c r="BE17" s="424"/>
      <c r="BF17" s="424"/>
      <c r="BG17" s="424"/>
      <c r="BH17" s="425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</row>
    <row r="18" spans="1:114" ht="11.25" customHeight="1">
      <c r="A18" s="426" t="s">
        <v>38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344">
        <v>712</v>
      </c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423"/>
      <c r="BA18" s="424"/>
      <c r="BB18" s="424"/>
      <c r="BC18" s="424"/>
      <c r="BD18" s="424"/>
      <c r="BE18" s="424"/>
      <c r="BF18" s="424"/>
      <c r="BG18" s="424"/>
      <c r="BH18" s="425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</row>
    <row r="19" spans="1:114" ht="11.25" customHeight="1">
      <c r="A19" s="426" t="s">
        <v>39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344">
        <v>713</v>
      </c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423"/>
      <c r="BA19" s="424"/>
      <c r="BB19" s="424"/>
      <c r="BC19" s="424"/>
      <c r="BD19" s="424"/>
      <c r="BE19" s="424"/>
      <c r="BF19" s="424"/>
      <c r="BG19" s="424"/>
      <c r="BH19" s="425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</row>
    <row r="20" ht="31.5" customHeight="1"/>
    <row r="21" ht="31.5" customHeight="1"/>
    <row r="22" spans="1:114" ht="15" customHeight="1">
      <c r="A22" s="348" t="s">
        <v>130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348"/>
      <c r="DJ22" s="271"/>
    </row>
    <row r="23" ht="25.5" customHeight="1"/>
    <row r="24" spans="1:114" ht="24.75" customHeight="1">
      <c r="A24" s="333" t="s">
        <v>66</v>
      </c>
      <c r="B24" s="333"/>
      <c r="C24" s="333"/>
      <c r="D24" s="333"/>
      <c r="E24" s="174" t="s">
        <v>89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333" t="s">
        <v>90</v>
      </c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 t="s">
        <v>91</v>
      </c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 t="s">
        <v>92</v>
      </c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226" t="s">
        <v>93</v>
      </c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8"/>
      <c r="CG24" s="333" t="s">
        <v>163</v>
      </c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</row>
    <row r="25" spans="1:114" ht="19.5" customHeight="1">
      <c r="A25" s="333"/>
      <c r="B25" s="333"/>
      <c r="C25" s="333"/>
      <c r="D25" s="333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226" t="s">
        <v>94</v>
      </c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8"/>
      <c r="BS25" s="226" t="s">
        <v>95</v>
      </c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8"/>
      <c r="CG25" s="226" t="s">
        <v>94</v>
      </c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333" t="s">
        <v>95</v>
      </c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</row>
    <row r="26" spans="1:114" ht="11.25" customHeight="1">
      <c r="A26" s="333">
        <v>1</v>
      </c>
      <c r="B26" s="333"/>
      <c r="C26" s="333"/>
      <c r="D26" s="333"/>
      <c r="E26" s="180">
        <v>2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333">
        <v>3</v>
      </c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>
        <v>4</v>
      </c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>
        <v>5</v>
      </c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226">
        <v>6</v>
      </c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8"/>
      <c r="BS26" s="333">
        <v>7</v>
      </c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226">
        <v>8</v>
      </c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333">
        <v>9</v>
      </c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</row>
    <row r="27" spans="1:114" ht="11.25" customHeight="1">
      <c r="A27" s="421">
        <v>1</v>
      </c>
      <c r="B27" s="421"/>
      <c r="C27" s="421"/>
      <c r="D27" s="421"/>
      <c r="E27" s="420">
        <v>42370</v>
      </c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0">
        <v>42460</v>
      </c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226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8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226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</row>
    <row r="28" spans="1:114" ht="1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</row>
    <row r="29" spans="1:114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</row>
    <row r="30" spans="1:114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</row>
    <row r="31" spans="1:114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</row>
    <row r="32" spans="1:114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114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</row>
    <row r="34" spans="1:114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</row>
    <row r="35" spans="1:114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</row>
    <row r="36" spans="1:114" ht="1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</row>
    <row r="37" spans="1:114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</row>
    <row r="38" spans="1:114" ht="1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</row>
    <row r="39" spans="1:114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</row>
    <row r="40" spans="1:114" ht="1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</row>
    <row r="41" spans="1:114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</row>
    <row r="42" ht="15" customHeight="1"/>
    <row r="43" spans="1:110" ht="11.25" customHeight="1">
      <c r="A43" s="164" t="s">
        <v>53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</row>
    <row r="44" spans="1:110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20" t="s">
        <v>184</v>
      </c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299" t="s">
        <v>197</v>
      </c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52" t="s">
        <v>31</v>
      </c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252" t="s">
        <v>54</v>
      </c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29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</row>
    <row r="47" spans="1:129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</row>
  </sheetData>
  <sheetProtection/>
  <mergeCells count="108">
    <mergeCell ref="AC45:AQ45"/>
    <mergeCell ref="BR45:CH45"/>
    <mergeCell ref="BS27:CF27"/>
    <mergeCell ref="CG27:CU27"/>
    <mergeCell ref="CV27:DJ27"/>
    <mergeCell ref="A43:DF43"/>
    <mergeCell ref="AC44:AQ44"/>
    <mergeCell ref="BR44:CH44"/>
    <mergeCell ref="BE26:BR26"/>
    <mergeCell ref="BS26:CF26"/>
    <mergeCell ref="CG26:CU26"/>
    <mergeCell ref="CV26:DJ26"/>
    <mergeCell ref="A27:D27"/>
    <mergeCell ref="E27:Q27"/>
    <mergeCell ref="R27:AD27"/>
    <mergeCell ref="AE27:AR27"/>
    <mergeCell ref="AS27:BD27"/>
    <mergeCell ref="BE27:BR27"/>
    <mergeCell ref="CG24:DJ24"/>
    <mergeCell ref="BE25:BR25"/>
    <mergeCell ref="BS25:CF25"/>
    <mergeCell ref="CG25:CU25"/>
    <mergeCell ref="CV25:DJ25"/>
    <mergeCell ref="A26:D26"/>
    <mergeCell ref="E26:Q26"/>
    <mergeCell ref="R26:AD26"/>
    <mergeCell ref="AE26:AR26"/>
    <mergeCell ref="AS26:BD26"/>
    <mergeCell ref="A24:D25"/>
    <mergeCell ref="E24:Q25"/>
    <mergeCell ref="R24:AD25"/>
    <mergeCell ref="AE24:AR25"/>
    <mergeCell ref="AS24:BD25"/>
    <mergeCell ref="BE24:CF24"/>
    <mergeCell ref="A19:AN19"/>
    <mergeCell ref="AO19:AY19"/>
    <mergeCell ref="AZ19:BH19"/>
    <mergeCell ref="BI19:CK19"/>
    <mergeCell ref="CL19:DJ19"/>
    <mergeCell ref="A22:DH22"/>
    <mergeCell ref="DI22:DJ22"/>
    <mergeCell ref="A17:AN17"/>
    <mergeCell ref="AO17:AY17"/>
    <mergeCell ref="AZ17:BH17"/>
    <mergeCell ref="BI17:CK17"/>
    <mergeCell ref="CL17:DJ17"/>
    <mergeCell ref="A18:AN18"/>
    <mergeCell ref="AO18:AY18"/>
    <mergeCell ref="AZ18:BH18"/>
    <mergeCell ref="BI18:CK18"/>
    <mergeCell ref="CL18:DJ18"/>
    <mergeCell ref="A15:AN15"/>
    <mergeCell ref="AO15:AY15"/>
    <mergeCell ref="AZ15:BH15"/>
    <mergeCell ref="BI15:CK15"/>
    <mergeCell ref="CL15:DJ15"/>
    <mergeCell ref="A16:AN16"/>
    <mergeCell ref="AO16:AY16"/>
    <mergeCell ref="AZ16:BH16"/>
    <mergeCell ref="BI16:CK16"/>
    <mergeCell ref="CL16:DJ16"/>
    <mergeCell ref="A13:AN13"/>
    <mergeCell ref="AO13:AY13"/>
    <mergeCell ref="AZ13:BH13"/>
    <mergeCell ref="BI13:CK13"/>
    <mergeCell ref="CL13:DJ13"/>
    <mergeCell ref="A14:AN14"/>
    <mergeCell ref="AO14:AY14"/>
    <mergeCell ref="AZ14:BH14"/>
    <mergeCell ref="BI14:CK14"/>
    <mergeCell ref="CL14:DJ14"/>
    <mergeCell ref="A11:AN11"/>
    <mergeCell ref="AO11:AY11"/>
    <mergeCell ref="AZ11:BH11"/>
    <mergeCell ref="BI11:CK11"/>
    <mergeCell ref="CL11:DJ11"/>
    <mergeCell ref="A12:AN12"/>
    <mergeCell ref="AO12:AY12"/>
    <mergeCell ref="AZ12:BH12"/>
    <mergeCell ref="BI12:CK12"/>
    <mergeCell ref="CL12:DJ12"/>
    <mergeCell ref="DC2:DE2"/>
    <mergeCell ref="DF2:DH2"/>
    <mergeCell ref="A4:DH4"/>
    <mergeCell ref="DI4:DJ4"/>
    <mergeCell ref="A6:AN10"/>
    <mergeCell ref="AO6:AY10"/>
    <mergeCell ref="AZ6:BH10"/>
    <mergeCell ref="BI6:CK10"/>
    <mergeCell ref="CL6:DJ10"/>
    <mergeCell ref="CE2:CG2"/>
    <mergeCell ref="CH2:CJ2"/>
    <mergeCell ref="CQ2:CS2"/>
    <mergeCell ref="CT2:CV2"/>
    <mergeCell ref="CW2:CY2"/>
    <mergeCell ref="CZ2:DB2"/>
    <mergeCell ref="BM2:BO2"/>
    <mergeCell ref="BP2:BR2"/>
    <mergeCell ref="BS2:BU2"/>
    <mergeCell ref="BV2:BX2"/>
    <mergeCell ref="BY2:CA2"/>
    <mergeCell ref="CB2:CD2"/>
    <mergeCell ref="AU2:AW2"/>
    <mergeCell ref="AX2:AZ2"/>
    <mergeCell ref="BA2:BC2"/>
    <mergeCell ref="BD2:BF2"/>
    <mergeCell ref="BG2:BI2"/>
    <mergeCell ref="BJ2:BL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РСВ-1 ПФР за I квартал 2016 г.</dc:title>
  <dc:subject/>
  <dc:creator/>
  <cp:keywords/>
  <dc:description>Подготовлено на базе материалов БСС «Система Главбух»</dc:description>
  <cp:lastModifiedBy/>
  <dcterms:created xsi:type="dcterms:W3CDTF">2015-07-03T07:24:19Z</dcterms:created>
  <dcterms:modified xsi:type="dcterms:W3CDTF">2016-02-19T12:21:24Z</dcterms:modified>
  <cp:category/>
  <cp:version/>
  <cp:contentType/>
  <cp:contentStatus/>
</cp:coreProperties>
</file>