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анные о налоговом агенте и ф.л" sheetId="1" r:id="rId1"/>
    <sheet name="Доходы" sheetId="2" r:id="rId2"/>
    <sheet name="Налоговая база" sheetId="3" r:id="rId3"/>
    <sheet name="Налог" sheetId="4" r:id="rId4"/>
    <sheet name="Перерасчет налога" sheetId="5" r:id="rId5"/>
  </sheets>
  <definedNames>
    <definedName name="_xlnm.Print_Area" localSheetId="0">'Данные о налоговом агенте и ф.л'!$A$1:$R$79</definedName>
    <definedName name="_xlnm.Print_Area" localSheetId="1">'Доходы'!$A$1:$J$31</definedName>
    <definedName name="_xlnm.Print_Area" localSheetId="3">'Налог'!$A$1:$R$32</definedName>
    <definedName name="_xlnm.Print_Area" localSheetId="2">'Налоговая база'!$A$1:$R$36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10"/>
            <rFont val="Tahoma"/>
            <family val="2"/>
          </rPr>
          <t>Форму регистра разработайте самостоятельно. При этом придерживайтесь структуры 2-НДФЛ и 6-НДФЛ</t>
        </r>
      </text>
    </comment>
    <comment ref="A12" authorId="0">
      <text>
        <r>
          <rPr>
            <sz val="10"/>
            <rFont val="Tahoma"/>
            <family val="2"/>
          </rPr>
          <t>Включите данные, которые позволяют идентифицировать налогоплательщика</t>
        </r>
      </text>
    </comment>
    <comment ref="J15" authorId="0">
      <text>
        <r>
          <rPr>
            <sz val="10"/>
            <rFont val="Tahoma"/>
            <family val="2"/>
          </rPr>
          <t xml:space="preserve">Статусы указаны в </t>
        </r>
        <r>
          <rPr>
            <b/>
            <sz val="10"/>
            <rFont val="Tahoma"/>
            <family val="2"/>
          </rPr>
          <t>разделе IV</t>
        </r>
        <r>
          <rPr>
            <sz val="10"/>
            <rFont val="Tahoma"/>
            <family val="2"/>
          </rPr>
          <t xml:space="preserve"> Порядка, утвержденного приказом ФНС России от 30 октября 2015 г. № ММВ-7-11/485</t>
        </r>
      </text>
    </comment>
    <comment ref="A32" authorId="0">
      <text>
        <r>
          <rPr>
            <sz val="9"/>
            <rFont val="Tahoma"/>
            <family val="2"/>
          </rPr>
          <t>Укажите суммы предоставленных налоговых вычетов</t>
        </r>
      </text>
    </comment>
    <comment ref="N45" authorId="0">
      <text>
        <r>
          <rPr>
            <sz val="9"/>
            <rFont val="Tahoma"/>
            <family val="2"/>
          </rPr>
          <t xml:space="preserve">Коды вычетов посмотрите в </t>
        </r>
        <r>
          <rPr>
            <b/>
            <sz val="9"/>
            <rFont val="Tahoma"/>
            <family val="2"/>
          </rPr>
          <t>приложении 2</t>
        </r>
        <r>
          <rPr>
            <sz val="9"/>
            <rFont val="Tahoma"/>
            <family val="2"/>
          </rPr>
          <t xml:space="preserve"> к приказу ФНС России от 10 сентября 2015 г.  № ММВ-7-11/387 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10"/>
            <rFont val="Tahoma"/>
            <family val="2"/>
          </rPr>
          <t>Доходы по разным ставкам отражайте в разных таблицах регистра</t>
        </r>
      </text>
    </comment>
    <comment ref="D3" authorId="0">
      <text>
        <r>
          <rPr>
            <sz val="10"/>
            <rFont val="Tahoma"/>
            <family val="2"/>
          </rPr>
          <t xml:space="preserve">Коды доходов посмотрите в приложении 1 к приказу ФНС России от 10 сентября 2015 г. № ММВ-7-11/387 </t>
        </r>
      </text>
    </comment>
    <comment ref="E3" authorId="0">
      <text>
        <r>
          <rPr>
            <sz val="9"/>
            <rFont val="Tahoma"/>
            <family val="2"/>
          </rPr>
          <t xml:space="preserve">Доходы, с которых удерживать НДФЛ не нужно, в регистре не отражайте. 
Доходы, которые не облагаются НДФЛ в пределах норм, отразите в полной сумме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10"/>
            <rFont val="Tahoma"/>
            <family val="2"/>
          </rPr>
          <t>Для каждой ставки НДФЛ составьте отдельные таблицы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rFont val="Tahoma"/>
            <family val="2"/>
          </rPr>
          <t>Для каждой ставки НДФЛ составьте отдельные таблицы</t>
        </r>
      </text>
    </comment>
  </commentList>
</comments>
</file>

<file path=xl/sharedStrings.xml><?xml version="1.0" encoding="utf-8"?>
<sst xmlns="http://schemas.openxmlformats.org/spreadsheetml/2006/main" count="425" uniqueCount="123">
  <si>
    <t>2.1. ИНН</t>
  </si>
  <si>
    <t>2.5. Серия, номер документа</t>
  </si>
  <si>
    <t>РЕГИСТР НАЛОГОВОГО УЧЕТА ПО НДФЛ</t>
  </si>
  <si>
    <t>РАЗДЕЛ 1. ДАННЫЕ О НАЛОГОВОМ АГЕНТЕ</t>
  </si>
  <si>
    <t>7708123456 / 770801001</t>
  </si>
  <si>
    <t>1.5. Наименование обособленного подразделения организации</t>
  </si>
  <si>
    <t xml:space="preserve">1.1. ИНН/КПП для налогового агента – организации, обособленного подразделения иностранной организации в РФ; ИНН – для налогового агента – физического лица 
</t>
  </si>
  <si>
    <t>1.3. Код по ОКТМО:</t>
  </si>
  <si>
    <t xml:space="preserve">1.4. ИНН/КПП обособленного подразделения организации, за работу в 
котором налогоплательщик получил доход
</t>
  </si>
  <si>
    <t xml:space="preserve">1.6. Код по ОКТМО по месту нахождения обособленного подразделения </t>
  </si>
  <si>
    <t>РАЗДЕЛ 2. ДАННЫЕ О ФИЗИЧЕСКОМ ЛИЦЕ – ПОЛУЧАТЕЛЕ ДОХОДОВ</t>
  </si>
  <si>
    <t xml:space="preserve">2.3. Налоговый статус </t>
  </si>
  <si>
    <t>2.4. Код документа, удостоверяющего личность</t>
  </si>
  <si>
    <t>Кондратьев Александр Сергеевич</t>
  </si>
  <si>
    <t>2.6. Дата рождения</t>
  </si>
  <si>
    <t>46 00 462135</t>
  </si>
  <si>
    <t xml:space="preserve">2.9. Адрес в стране проживания: </t>
  </si>
  <si>
    <t>2.10. Количество дней пребывания в РФ для определения налогового статуса (резидент, нерезидент)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</si>
  <si>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</si>
  <si>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</si>
  <si>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</si>
  <si>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</si>
  <si>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</si>
  <si>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</si>
  <si>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</si>
  <si>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</si>
  <si>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</si>
  <si>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</si>
  <si>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</si>
  <si>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</si>
  <si>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</si>
  <si>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дней</t>
  </si>
  <si>
    <t xml:space="preserve">Код страны, резидентом которой является налогоплательщик </t>
  </si>
  <si>
    <t>Документ, подтверждающий статус резидента иностранного государства (дата и номер)</t>
  </si>
  <si>
    <t>Наличие налоговых привилегий (да, нет)</t>
  </si>
  <si>
    <t>2.11. Применение международных договоров об избежании двойного налогообложения:</t>
  </si>
  <si>
    <t>РАЗДЕЛ 3. СВЕДЕНИЯ О НАЛОГОВЫХ ВЫЧЕТАХ</t>
  </si>
  <si>
    <t>3.1. Стандартные налоговые вычеты (ст. 218 НК РФ):</t>
  </si>
  <si>
    <t>Сумма дохода, полученного по прежнему месту работы</t>
  </si>
  <si>
    <t>Месяц налогового периода, начиная с доходов которого по новому месту работы полагаются стандартные налоговые вычеты</t>
  </si>
  <si>
    <t>Количество детей, на которых предоставляется стандартный налоговый вычет:</t>
  </si>
  <si>
    <t>в однократном размере</t>
  </si>
  <si>
    <t>в двухкратном размере</t>
  </si>
  <si>
    <t>в четырехкратном размере</t>
  </si>
  <si>
    <t>Код вычета</t>
  </si>
  <si>
    <t>Сумма вычета</t>
  </si>
  <si>
    <t xml:space="preserve">3.2. Социальный налоговый вычет по расходам на уплату взносов по договору(ам) на добровольное пенсионное страхование или 
негосударственное пенсионное обеспечение (подп. 4 п. 1 ст. 219 НК РФ)
</t>
  </si>
  <si>
    <t>Номер уведомления, подтверждающего право на социальный налоговый вычет</t>
  </si>
  <si>
    <t xml:space="preserve">дата выдачи уведомления </t>
  </si>
  <si>
    <t xml:space="preserve">код налогового органа, выдавшего уведомление </t>
  </si>
  <si>
    <t>3.3. Имущественный налоговый вычет по расходам на приобретение (строительство) жилья и уплату процентов по ипотечному кредиту (подп. 2 п. 1 ст. 220 НК РФ)</t>
  </si>
  <si>
    <t>Номер уведомления, подтверждающего право на имущественный налоговый вычет</t>
  </si>
  <si>
    <t xml:space="preserve">2.12.4. Профессиональные налоговые вычеты (п. 2 и 3 ст. 221 НК РФ) </t>
  </si>
  <si>
    <t xml:space="preserve">2.12.5. Инвестиционные налоговые вычеты (ст. 219.1 НК РФ) </t>
  </si>
  <si>
    <t>Дата выплаты дохода</t>
  </si>
  <si>
    <t>Дата фактического получения дохода (по ст. 223 НК РФ)</t>
  </si>
  <si>
    <t>Месяц, в котором доход учитывается при расчете НДФЛ</t>
  </si>
  <si>
    <t>Код дохода</t>
  </si>
  <si>
    <t>Сумма</t>
  </si>
  <si>
    <t>Сумма в  рублях</t>
  </si>
  <si>
    <t>Сумма в иностранной валюте</t>
  </si>
  <si>
    <t>Код валюты</t>
  </si>
  <si>
    <t>Курс валюты, установленный Банком России</t>
  </si>
  <si>
    <t>Наименование показателя</t>
  </si>
  <si>
    <t>Итого</t>
  </si>
  <si>
    <t>Вид дохода</t>
  </si>
  <si>
    <t>Код</t>
  </si>
  <si>
    <t>Налоговые вычеты, кроме стандартных, социальных, имущественных и инвестиционных</t>
  </si>
  <si>
    <t>За месяц</t>
  </si>
  <si>
    <t>Нарастающим итогом</t>
  </si>
  <si>
    <t>Общая сумма доходов</t>
  </si>
  <si>
    <t>За месяц (код)</t>
  </si>
  <si>
    <t>Общая сумма</t>
  </si>
  <si>
    <t>Стандартные налоговые вычеты (ст. 218 НК РФ)</t>
  </si>
  <si>
    <t>За месяц (114)</t>
  </si>
  <si>
    <t>Инвестиционные налоговые вычеты (ст. 219.1 НК РФ)</t>
  </si>
  <si>
    <t>Общая сумма вычетов</t>
  </si>
  <si>
    <t>14 000,00</t>
  </si>
  <si>
    <t>15 400,00</t>
  </si>
  <si>
    <t>11 200</t>
  </si>
  <si>
    <t>Имущественные налоговые вычеты (ст. 220 НК РФ)</t>
  </si>
  <si>
    <t>Социальные налоговые вычеты (ст. 219 НК РФ)</t>
  </si>
  <si>
    <t>Налоговая база</t>
  </si>
  <si>
    <t>За год</t>
  </si>
  <si>
    <t>Сумма налога</t>
  </si>
  <si>
    <t>Срок уплаты</t>
  </si>
  <si>
    <t>Реквизиты платежного документа на перечисление налога</t>
  </si>
  <si>
    <t>Дата</t>
  </si>
  <si>
    <t>Номер</t>
  </si>
  <si>
    <t>КБК</t>
  </si>
  <si>
    <t>ОКТМО</t>
  </si>
  <si>
    <t>Источник</t>
  </si>
  <si>
    <t>Возврат переплаты налогоплательщику</t>
  </si>
  <si>
    <t>Дата удержания</t>
  </si>
  <si>
    <t>182 1 01 02010 01 1000 110</t>
  </si>
  <si>
    <t>Дата фактического получения дохода (ст. 223 НК РФ)</t>
  </si>
  <si>
    <t>Удержано налога</t>
  </si>
  <si>
    <t>Перечислено налога</t>
  </si>
  <si>
    <t>Общая сумма доходов, учтенных при расчете налоговой базы</t>
  </si>
  <si>
    <t>Общая сумма предоставленных налоговых вычетов</t>
  </si>
  <si>
    <t>Налоговая ставка</t>
  </si>
  <si>
    <t>Сумма исчисленного налога</t>
  </si>
  <si>
    <t>Сумма удержанного налога</t>
  </si>
  <si>
    <t>Сумма налога переданная на взыскание в ИФНС</t>
  </si>
  <si>
    <t>Долг перед налогоплательщиком</t>
  </si>
  <si>
    <t>Долг налогоплательщика перед налоговым агентом</t>
  </si>
  <si>
    <t>Результаты перерасчета налога за _____ год</t>
  </si>
  <si>
    <t>Отражено в регистре за _____год</t>
  </si>
  <si>
    <r>
      <t xml:space="preserve">РАЗДЕЛ 6. ДАННЫЕ О СУММАХ УДЕРЖАННОГО И ПЕРЕЧИСЛЕННОГО В БЮДЖЕТ НАЛОГА, ИСЧИСЛЕННОГО ПО СТАВКЕ </t>
    </r>
    <r>
      <rPr>
        <b/>
        <i/>
        <sz val="11"/>
        <color indexed="10"/>
        <rFont val="Times New Roman"/>
        <family val="1"/>
      </rPr>
      <t>13</t>
    </r>
    <r>
      <rPr>
        <b/>
        <sz val="11"/>
        <color indexed="8"/>
        <rFont val="Times New Roman"/>
        <family val="1"/>
      </rPr>
      <t xml:space="preserve"> ПРОЦЕНТОВ</t>
    </r>
  </si>
  <si>
    <t>РАЗДЕЛ 7. РЕЗУЛЬТАТЫ ПЕРЕРАСЧЕТА НАЛОГА ЗА ПРЕДШЕСТВУЮЩИЕ НАЛОГОВЫЕ ПЕРИОДЫ</t>
  </si>
  <si>
    <r>
      <t xml:space="preserve">РАЗДЕЛ 5. РАСЧЕТ НАЛОГОВОЙ БАЗЫ И СУММЫ НАЛОГА ПО СТАВКЕ </t>
    </r>
    <r>
      <rPr>
        <b/>
        <i/>
        <sz val="11"/>
        <color indexed="10"/>
        <rFont val="Times New Roman"/>
        <family val="1"/>
      </rPr>
      <t>13</t>
    </r>
    <r>
      <rPr>
        <b/>
        <sz val="11"/>
        <color indexed="8"/>
        <rFont val="Times New Roman"/>
        <family val="1"/>
      </rPr>
      <t xml:space="preserve"> ПРОЦЕНТОВ </t>
    </r>
  </si>
  <si>
    <t>Удержан долг с доходов налогоплательщика</t>
  </si>
  <si>
    <r>
      <t xml:space="preserve">РАЗДЕЛ 4. ДАННЫЕ О ПОЛУЧЕННЫХ ДОХОДАХ, ПОДЛЕЖАЩИХ ОБЛОЖЕНИЮ НАЛОГОМ ПО СТАВКЕ </t>
    </r>
    <r>
      <rPr>
        <b/>
        <i/>
        <sz val="11"/>
        <color indexed="10"/>
        <rFont val="Times New Roman"/>
        <family val="1"/>
      </rPr>
      <t xml:space="preserve">13 </t>
    </r>
    <r>
      <rPr>
        <b/>
        <sz val="11"/>
        <color indexed="8"/>
        <rFont val="Times New Roman"/>
        <family val="1"/>
      </rPr>
      <t>ПРОЦЕНТОВ</t>
    </r>
  </si>
  <si>
    <t>«Альфа»</t>
  </si>
  <si>
    <t>–</t>
  </si>
  <si>
    <t xml:space="preserve">1.2. Наименование организации; наименование обособленного подразделения иностранной организации в РФ; фамилия, имя, отчество физического лица 
</t>
  </si>
  <si>
    <t>2.2. Фамилия, имя, отчество</t>
  </si>
  <si>
    <t>2.7. Гражданство (код страны)</t>
  </si>
  <si>
    <t>Профессиональные налоговые вычеты (п. 2–3 ст. 221 НК РФ)</t>
  </si>
  <si>
    <t>125127, г. Москва (77), улица 2-я Радиаторская, дом 5, корпус 1, квартира 40</t>
  </si>
  <si>
    <t>2.8. Адрес места жительства в Российской Федерации</t>
  </si>
  <si>
    <r>
      <t xml:space="preserve">За </t>
    </r>
    <r>
      <rPr>
        <sz val="11"/>
        <rFont val="Times New Roman"/>
        <family val="1"/>
      </rPr>
      <t>2015</t>
    </r>
    <r>
      <rPr>
        <b/>
        <i/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год</t>
    </r>
  </si>
  <si>
    <r>
      <t xml:space="preserve">За </t>
    </r>
    <r>
      <rPr>
        <sz val="11"/>
        <rFont val="Times New Roman"/>
        <family val="1"/>
      </rPr>
      <t>2016</t>
    </r>
    <r>
      <rPr>
        <b/>
        <i/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год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</si>
</sst>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0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wrapText="1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vertical="top" wrapText="1"/>
    </xf>
    <xf numFmtId="0" fontId="42" fillId="0" borderId="11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12" xfId="0" applyFont="1" applyFill="1" applyBorder="1" applyAlignment="1">
      <alignment wrapText="1"/>
    </xf>
    <xf numFmtId="0" fontId="42" fillId="0" borderId="13" xfId="0" applyFont="1" applyFill="1" applyBorder="1" applyAlignment="1">
      <alignment wrapText="1"/>
    </xf>
    <xf numFmtId="0" fontId="42" fillId="0" borderId="14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2" fillId="0" borderId="15" xfId="0" applyFont="1" applyFill="1" applyBorder="1" applyAlignment="1">
      <alignment wrapText="1"/>
    </xf>
    <xf numFmtId="0" fontId="42" fillId="0" borderId="10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42" fillId="0" borderId="17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42" fillId="0" borderId="10" xfId="0" applyFont="1" applyFill="1" applyBorder="1" applyAlignment="1">
      <alignment wrapText="1"/>
    </xf>
    <xf numFmtId="0" fontId="43" fillId="0" borderId="20" xfId="0" applyFont="1" applyFill="1" applyBorder="1" applyAlignment="1">
      <alignment horizontal="center" wrapText="1"/>
    </xf>
    <xf numFmtId="0" fontId="43" fillId="0" borderId="21" xfId="0" applyFont="1" applyFill="1" applyBorder="1" applyAlignment="1">
      <alignment horizontal="center" wrapText="1"/>
    </xf>
    <xf numFmtId="0" fontId="42" fillId="0" borderId="22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8" xfId="0" applyFont="1" applyFill="1" applyBorder="1" applyAlignment="1">
      <alignment wrapText="1"/>
    </xf>
    <xf numFmtId="0" fontId="42" fillId="0" borderId="23" xfId="0" applyFont="1" applyFill="1" applyBorder="1" applyAlignment="1">
      <alignment wrapText="1"/>
    </xf>
    <xf numFmtId="0" fontId="42" fillId="0" borderId="24" xfId="0" applyFont="1" applyFill="1" applyBorder="1" applyAlignment="1">
      <alignment wrapText="1"/>
    </xf>
    <xf numFmtId="0" fontId="42" fillId="0" borderId="12" xfId="0" applyFont="1" applyFill="1" applyBorder="1" applyAlignment="1">
      <alignment/>
    </xf>
    <xf numFmtId="0" fontId="42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44" fillId="0" borderId="10" xfId="0" applyFont="1" applyFill="1" applyBorder="1" applyAlignment="1">
      <alignment vertical="top" wrapText="1"/>
    </xf>
    <xf numFmtId="14" fontId="44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4" fontId="44" fillId="0" borderId="10" xfId="0" applyNumberFormat="1" applyFont="1" applyFill="1" applyBorder="1" applyAlignment="1">
      <alignment/>
    </xf>
    <xf numFmtId="4" fontId="44" fillId="0" borderId="22" xfId="0" applyNumberFormat="1" applyFont="1" applyFill="1" applyBorder="1" applyAlignment="1">
      <alignment/>
    </xf>
    <xf numFmtId="4" fontId="44" fillId="0" borderId="25" xfId="0" applyNumberFormat="1" applyFont="1" applyFill="1" applyBorder="1" applyAlignment="1">
      <alignment/>
    </xf>
    <xf numFmtId="4" fontId="44" fillId="0" borderId="16" xfId="0" applyNumberFormat="1" applyFont="1" applyFill="1" applyBorder="1" applyAlignment="1">
      <alignment/>
    </xf>
    <xf numFmtId="4" fontId="44" fillId="0" borderId="18" xfId="0" applyNumberFormat="1" applyFont="1" applyFill="1" applyBorder="1" applyAlignment="1">
      <alignment/>
    </xf>
    <xf numFmtId="4" fontId="44" fillId="0" borderId="19" xfId="0" applyNumberFormat="1" applyFont="1" applyFill="1" applyBorder="1" applyAlignment="1">
      <alignment/>
    </xf>
    <xf numFmtId="4" fontId="44" fillId="0" borderId="13" xfId="0" applyNumberFormat="1" applyFont="1" applyFill="1" applyBorder="1" applyAlignment="1">
      <alignment/>
    </xf>
    <xf numFmtId="4" fontId="44" fillId="0" borderId="14" xfId="0" applyNumberFormat="1" applyFont="1" applyFill="1" applyBorder="1" applyAlignment="1">
      <alignment/>
    </xf>
    <xf numFmtId="4" fontId="44" fillId="0" borderId="18" xfId="0" applyNumberFormat="1" applyFont="1" applyFill="1" applyBorder="1" applyAlignment="1">
      <alignment vertical="top" wrapText="1"/>
    </xf>
    <xf numFmtId="3" fontId="44" fillId="0" borderId="13" xfId="0" applyNumberFormat="1" applyFont="1" applyFill="1" applyBorder="1" applyAlignment="1">
      <alignment/>
    </xf>
    <xf numFmtId="3" fontId="44" fillId="0" borderId="18" xfId="0" applyNumberFormat="1" applyFont="1" applyFill="1" applyBorder="1" applyAlignment="1">
      <alignment/>
    </xf>
    <xf numFmtId="3" fontId="44" fillId="0" borderId="19" xfId="0" applyNumberFormat="1" applyFont="1" applyFill="1" applyBorder="1" applyAlignment="1">
      <alignment/>
    </xf>
    <xf numFmtId="1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2" fillId="0" borderId="26" xfId="0" applyFont="1" applyFill="1" applyBorder="1" applyAlignment="1">
      <alignment horizontal="left"/>
    </xf>
    <xf numFmtId="0" fontId="42" fillId="0" borderId="27" xfId="0" applyFont="1" applyFill="1" applyBorder="1" applyAlignment="1">
      <alignment horizontal="left"/>
    </xf>
    <xf numFmtId="0" fontId="42" fillId="0" borderId="28" xfId="0" applyFont="1" applyFill="1" applyBorder="1" applyAlignment="1">
      <alignment horizontal="left"/>
    </xf>
    <xf numFmtId="1" fontId="44" fillId="0" borderId="10" xfId="0" applyNumberFormat="1" applyFont="1" applyFill="1" applyBorder="1" applyAlignment="1">
      <alignment horizontal="left"/>
    </xf>
    <xf numFmtId="1" fontId="45" fillId="0" borderId="10" xfId="0" applyNumberFormat="1" applyFont="1" applyFill="1" applyBorder="1" applyAlignment="1">
      <alignment horizontal="left"/>
    </xf>
    <xf numFmtId="0" fontId="44" fillId="0" borderId="26" xfId="0" applyFont="1" applyFill="1" applyBorder="1" applyAlignment="1">
      <alignment horizontal="center"/>
    </xf>
    <xf numFmtId="0" fontId="45" fillId="0" borderId="27" xfId="0" applyFont="1" applyFill="1" applyBorder="1" applyAlignment="1">
      <alignment horizontal="center"/>
    </xf>
    <xf numFmtId="0" fontId="45" fillId="0" borderId="28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left"/>
    </xf>
    <xf numFmtId="0" fontId="44" fillId="0" borderId="26" xfId="0" applyFont="1" applyFill="1" applyBorder="1" applyAlignment="1">
      <alignment horizontal="left"/>
    </xf>
    <xf numFmtId="0" fontId="45" fillId="0" borderId="27" xfId="0" applyFont="1" applyFill="1" applyBorder="1" applyAlignment="1">
      <alignment horizontal="left"/>
    </xf>
    <xf numFmtId="0" fontId="45" fillId="0" borderId="28" xfId="0" applyFont="1" applyFill="1" applyBorder="1" applyAlignment="1">
      <alignment horizontal="left"/>
    </xf>
    <xf numFmtId="14" fontId="44" fillId="0" borderId="26" xfId="0" applyNumberFormat="1" applyFont="1" applyFill="1" applyBorder="1" applyAlignment="1">
      <alignment horizontal="left"/>
    </xf>
    <xf numFmtId="0" fontId="44" fillId="0" borderId="30" xfId="0" applyFont="1" applyFill="1" applyBorder="1" applyAlignment="1">
      <alignment horizontal="left" wrapText="1"/>
    </xf>
    <xf numFmtId="0" fontId="45" fillId="0" borderId="29" xfId="0" applyFont="1" applyFill="1" applyBorder="1" applyAlignment="1">
      <alignment horizontal="left" wrapText="1"/>
    </xf>
    <xf numFmtId="0" fontId="45" fillId="0" borderId="31" xfId="0" applyFont="1" applyFill="1" applyBorder="1" applyAlignment="1">
      <alignment horizontal="left" wrapText="1"/>
    </xf>
    <xf numFmtId="0" fontId="45" fillId="0" borderId="32" xfId="0" applyFont="1" applyFill="1" applyBorder="1" applyAlignment="1">
      <alignment horizontal="left" wrapText="1"/>
    </xf>
    <xf numFmtId="0" fontId="45" fillId="0" borderId="33" xfId="0" applyFont="1" applyFill="1" applyBorder="1" applyAlignment="1">
      <alignment horizontal="left" wrapText="1"/>
    </xf>
    <xf numFmtId="0" fontId="45" fillId="0" borderId="34" xfId="0" applyFont="1" applyFill="1" applyBorder="1" applyAlignment="1">
      <alignment horizontal="left" wrapText="1"/>
    </xf>
    <xf numFmtId="0" fontId="42" fillId="0" borderId="30" xfId="0" applyFont="1" applyFill="1" applyBorder="1" applyAlignment="1">
      <alignment horizontal="left"/>
    </xf>
    <xf numFmtId="0" fontId="42" fillId="0" borderId="31" xfId="0" applyFont="1" applyFill="1" applyBorder="1" applyAlignment="1">
      <alignment horizontal="left"/>
    </xf>
    <xf numFmtId="0" fontId="42" fillId="0" borderId="32" xfId="0" applyFont="1" applyFill="1" applyBorder="1" applyAlignment="1">
      <alignment horizontal="left"/>
    </xf>
    <xf numFmtId="0" fontId="42" fillId="0" borderId="33" xfId="0" applyFont="1" applyFill="1" applyBorder="1" applyAlignment="1">
      <alignment horizontal="left"/>
    </xf>
    <xf numFmtId="0" fontId="42" fillId="0" borderId="34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left" wrapText="1"/>
    </xf>
    <xf numFmtId="0" fontId="42" fillId="0" borderId="22" xfId="0" applyFont="1" applyFill="1" applyBorder="1" applyAlignment="1">
      <alignment horizontal="left" wrapText="1"/>
    </xf>
    <xf numFmtId="0" fontId="42" fillId="0" borderId="30" xfId="0" applyFont="1" applyFill="1" applyBorder="1" applyAlignment="1">
      <alignment horizontal="left" wrapText="1"/>
    </xf>
    <xf numFmtId="0" fontId="42" fillId="0" borderId="29" xfId="0" applyFont="1" applyFill="1" applyBorder="1" applyAlignment="1">
      <alignment horizontal="left" wrapText="1"/>
    </xf>
    <xf numFmtId="0" fontId="42" fillId="0" borderId="31" xfId="0" applyFont="1" applyFill="1" applyBorder="1" applyAlignment="1">
      <alignment horizontal="left" wrapText="1"/>
    </xf>
    <xf numFmtId="0" fontId="42" fillId="0" borderId="32" xfId="0" applyFont="1" applyFill="1" applyBorder="1" applyAlignment="1">
      <alignment horizontal="left" wrapText="1"/>
    </xf>
    <xf numFmtId="0" fontId="42" fillId="0" borderId="33" xfId="0" applyFont="1" applyFill="1" applyBorder="1" applyAlignment="1">
      <alignment horizontal="left" wrapText="1"/>
    </xf>
    <xf numFmtId="0" fontId="42" fillId="0" borderId="34" xfId="0" applyFont="1" applyFill="1" applyBorder="1" applyAlignment="1">
      <alignment horizontal="left" wrapText="1"/>
    </xf>
    <xf numFmtId="0" fontId="44" fillId="0" borderId="30" xfId="0" applyFont="1" applyFill="1" applyBorder="1" applyAlignment="1">
      <alignment horizontal="left"/>
    </xf>
    <xf numFmtId="0" fontId="45" fillId="0" borderId="29" xfId="0" applyFont="1" applyFill="1" applyBorder="1" applyAlignment="1">
      <alignment horizontal="left"/>
    </xf>
    <xf numFmtId="0" fontId="45" fillId="0" borderId="31" xfId="0" applyFont="1" applyFill="1" applyBorder="1" applyAlignment="1">
      <alignment horizontal="left"/>
    </xf>
    <xf numFmtId="0" fontId="45" fillId="0" borderId="32" xfId="0" applyFont="1" applyFill="1" applyBorder="1" applyAlignment="1">
      <alignment horizontal="left"/>
    </xf>
    <xf numFmtId="0" fontId="45" fillId="0" borderId="33" xfId="0" applyFont="1" applyFill="1" applyBorder="1" applyAlignment="1">
      <alignment horizontal="left"/>
    </xf>
    <xf numFmtId="0" fontId="45" fillId="0" borderId="34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Alignment="1">
      <alignment horizontal="left" vertical="top" wrapText="1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Alignment="1">
      <alignment horizontal="left"/>
    </xf>
    <xf numFmtId="0" fontId="42" fillId="0" borderId="35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17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/>
    </xf>
    <xf numFmtId="0" fontId="43" fillId="0" borderId="36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left" vertical="center" wrapText="1"/>
    </xf>
    <xf numFmtId="0" fontId="43" fillId="0" borderId="37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140625" defaultRowHeight="15"/>
  <cols>
    <col min="1" max="1" width="9.140625" style="2" customWidth="1"/>
    <col min="2" max="2" width="12.00390625" style="2" customWidth="1"/>
    <col min="3" max="4" width="9.140625" style="2" customWidth="1"/>
    <col min="5" max="5" width="7.57421875" style="2" customWidth="1"/>
    <col min="6" max="6" width="9.140625" style="2" customWidth="1"/>
    <col min="7" max="7" width="7.421875" style="2" customWidth="1"/>
    <col min="8" max="10" width="9.140625" style="2" customWidth="1"/>
    <col min="11" max="11" width="10.57421875" style="2" customWidth="1"/>
    <col min="12" max="16384" width="9.140625" style="2" customWidth="1"/>
  </cols>
  <sheetData>
    <row r="1" spans="1:15" ht="15">
      <c r="A1" s="53" t="s">
        <v>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53" t="s">
        <v>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5" customHeight="1">
      <c r="A4" s="54" t="s">
        <v>6</v>
      </c>
      <c r="B4" s="54"/>
      <c r="C4" s="54"/>
      <c r="D4" s="54"/>
      <c r="E4" s="54"/>
      <c r="F4" s="54"/>
      <c r="G4" s="54"/>
      <c r="H4" s="54"/>
      <c r="I4" s="54"/>
      <c r="J4" s="55" t="s">
        <v>4</v>
      </c>
      <c r="K4" s="56"/>
      <c r="L4" s="56"/>
      <c r="M4" s="56"/>
      <c r="N4" s="56"/>
      <c r="O4" s="56"/>
    </row>
    <row r="5" spans="1:15" ht="15">
      <c r="A5" s="54"/>
      <c r="B5" s="54"/>
      <c r="C5" s="54"/>
      <c r="D5" s="54"/>
      <c r="E5" s="54"/>
      <c r="F5" s="54"/>
      <c r="G5" s="54"/>
      <c r="H5" s="54"/>
      <c r="I5" s="54"/>
      <c r="J5" s="56"/>
      <c r="K5" s="56"/>
      <c r="L5" s="56"/>
      <c r="M5" s="56"/>
      <c r="N5" s="56"/>
      <c r="O5" s="56"/>
    </row>
    <row r="6" spans="1:15" ht="33.75" customHeight="1">
      <c r="A6" s="57" t="s">
        <v>115</v>
      </c>
      <c r="B6" s="57"/>
      <c r="C6" s="57"/>
      <c r="D6" s="57"/>
      <c r="E6" s="57"/>
      <c r="F6" s="57"/>
      <c r="G6" s="57"/>
      <c r="H6" s="57"/>
      <c r="I6" s="57"/>
      <c r="J6" s="55" t="s">
        <v>113</v>
      </c>
      <c r="K6" s="56"/>
      <c r="L6" s="56"/>
      <c r="M6" s="56"/>
      <c r="N6" s="56"/>
      <c r="O6" s="56"/>
    </row>
    <row r="7" spans="1:15" ht="15">
      <c r="A7" s="59" t="s">
        <v>7</v>
      </c>
      <c r="B7" s="59"/>
      <c r="C7" s="59"/>
      <c r="D7" s="59"/>
      <c r="E7" s="59"/>
      <c r="F7" s="59"/>
      <c r="G7" s="59"/>
      <c r="H7" s="59"/>
      <c r="I7" s="59"/>
      <c r="J7" s="55">
        <v>45338000</v>
      </c>
      <c r="K7" s="56"/>
      <c r="L7" s="56"/>
      <c r="M7" s="56"/>
      <c r="N7" s="56"/>
      <c r="O7" s="56"/>
    </row>
    <row r="8" spans="1:15" ht="30" customHeight="1">
      <c r="A8" s="54" t="s">
        <v>8</v>
      </c>
      <c r="B8" s="58"/>
      <c r="C8" s="58"/>
      <c r="D8" s="58"/>
      <c r="E8" s="58"/>
      <c r="F8" s="58"/>
      <c r="G8" s="58"/>
      <c r="H8" s="58"/>
      <c r="I8" s="58"/>
      <c r="J8" s="55" t="s">
        <v>114</v>
      </c>
      <c r="K8" s="56"/>
      <c r="L8" s="56"/>
      <c r="M8" s="56"/>
      <c r="N8" s="56"/>
      <c r="O8" s="56"/>
    </row>
    <row r="9" spans="1:15" ht="15">
      <c r="A9" s="58"/>
      <c r="B9" s="58"/>
      <c r="C9" s="58"/>
      <c r="D9" s="58"/>
      <c r="E9" s="58"/>
      <c r="F9" s="58"/>
      <c r="G9" s="58"/>
      <c r="H9" s="58"/>
      <c r="I9" s="58"/>
      <c r="J9" s="56"/>
      <c r="K9" s="56"/>
      <c r="L9" s="56"/>
      <c r="M9" s="56"/>
      <c r="N9" s="56"/>
      <c r="O9" s="56"/>
    </row>
    <row r="10" spans="1:15" ht="15">
      <c r="A10" s="58" t="s">
        <v>5</v>
      </c>
      <c r="B10" s="58"/>
      <c r="C10" s="58"/>
      <c r="D10" s="58"/>
      <c r="E10" s="58"/>
      <c r="F10" s="58"/>
      <c r="G10" s="58"/>
      <c r="H10" s="58"/>
      <c r="I10" s="58"/>
      <c r="J10" s="55" t="s">
        <v>114</v>
      </c>
      <c r="K10" s="56"/>
      <c r="L10" s="56"/>
      <c r="M10" s="56"/>
      <c r="N10" s="56"/>
      <c r="O10" s="56"/>
    </row>
    <row r="11" spans="1:15" ht="15">
      <c r="A11" s="58" t="s">
        <v>9</v>
      </c>
      <c r="B11" s="58"/>
      <c r="C11" s="58"/>
      <c r="D11" s="58"/>
      <c r="E11" s="58"/>
      <c r="F11" s="58"/>
      <c r="G11" s="58"/>
      <c r="H11" s="58"/>
      <c r="I11" s="58"/>
      <c r="J11" s="55" t="s">
        <v>114</v>
      </c>
      <c r="K11" s="56"/>
      <c r="L11" s="56"/>
      <c r="M11" s="56"/>
      <c r="N11" s="56"/>
      <c r="O11" s="56"/>
    </row>
    <row r="12" spans="1:15" ht="15">
      <c r="A12" s="53" t="s">
        <v>10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ht="15">
      <c r="A13" s="58" t="s">
        <v>0</v>
      </c>
      <c r="B13" s="58"/>
      <c r="C13" s="58"/>
      <c r="D13" s="58"/>
      <c r="E13" s="58"/>
      <c r="F13" s="58"/>
      <c r="G13" s="58"/>
      <c r="H13" s="58"/>
      <c r="I13" s="58"/>
      <c r="J13" s="63">
        <v>703254479214</v>
      </c>
      <c r="K13" s="64"/>
      <c r="L13" s="64"/>
      <c r="M13" s="64"/>
      <c r="N13" s="64"/>
      <c r="O13" s="64"/>
    </row>
    <row r="14" spans="1:15" ht="15">
      <c r="A14" s="58" t="s">
        <v>116</v>
      </c>
      <c r="B14" s="58"/>
      <c r="C14" s="58"/>
      <c r="D14" s="58"/>
      <c r="E14" s="58"/>
      <c r="F14" s="58"/>
      <c r="G14" s="58"/>
      <c r="H14" s="58"/>
      <c r="I14" s="58"/>
      <c r="J14" s="55" t="s">
        <v>13</v>
      </c>
      <c r="K14" s="56"/>
      <c r="L14" s="56"/>
      <c r="M14" s="56"/>
      <c r="N14" s="56"/>
      <c r="O14" s="56"/>
    </row>
    <row r="15" spans="1:15" ht="15">
      <c r="A15" s="58" t="s">
        <v>11</v>
      </c>
      <c r="B15" s="58"/>
      <c r="C15" s="58"/>
      <c r="D15" s="58"/>
      <c r="E15" s="58"/>
      <c r="F15" s="58"/>
      <c r="G15" s="58"/>
      <c r="H15" s="58"/>
      <c r="I15" s="58"/>
      <c r="J15" s="55">
        <v>1</v>
      </c>
      <c r="K15" s="56"/>
      <c r="L15" s="56"/>
      <c r="M15" s="56"/>
      <c r="N15" s="56"/>
      <c r="O15" s="56"/>
    </row>
    <row r="16" spans="1:15" ht="15">
      <c r="A16" s="58" t="s">
        <v>12</v>
      </c>
      <c r="B16" s="58"/>
      <c r="C16" s="58"/>
      <c r="D16" s="58"/>
      <c r="E16" s="58"/>
      <c r="F16" s="58"/>
      <c r="G16" s="58"/>
      <c r="H16" s="58"/>
      <c r="I16" s="58"/>
      <c r="J16" s="55">
        <v>21</v>
      </c>
      <c r="K16" s="56"/>
      <c r="L16" s="56"/>
      <c r="M16" s="56"/>
      <c r="N16" s="56"/>
      <c r="O16" s="56"/>
    </row>
    <row r="17" spans="1:15" ht="15">
      <c r="A17" s="61" t="s">
        <v>1</v>
      </c>
      <c r="B17" s="61"/>
      <c r="C17" s="61"/>
      <c r="D17" s="61"/>
      <c r="E17" s="61"/>
      <c r="F17" s="61"/>
      <c r="G17" s="61"/>
      <c r="H17" s="61"/>
      <c r="I17" s="62"/>
      <c r="J17" s="69" t="s">
        <v>15</v>
      </c>
      <c r="K17" s="70"/>
      <c r="L17" s="70"/>
      <c r="M17" s="70"/>
      <c r="N17" s="70"/>
      <c r="O17" s="71"/>
    </row>
    <row r="18" spans="1:15" ht="15">
      <c r="A18" s="60" t="s">
        <v>14</v>
      </c>
      <c r="B18" s="61"/>
      <c r="C18" s="61"/>
      <c r="D18" s="61"/>
      <c r="E18" s="61"/>
      <c r="F18" s="61"/>
      <c r="G18" s="61"/>
      <c r="H18" s="61"/>
      <c r="I18" s="62"/>
      <c r="J18" s="72">
        <v>28656</v>
      </c>
      <c r="K18" s="70"/>
      <c r="L18" s="70"/>
      <c r="M18" s="70"/>
      <c r="N18" s="70"/>
      <c r="O18" s="71"/>
    </row>
    <row r="19" spans="1:15" ht="15">
      <c r="A19" s="60" t="s">
        <v>117</v>
      </c>
      <c r="B19" s="61"/>
      <c r="C19" s="61"/>
      <c r="D19" s="61"/>
      <c r="E19" s="61"/>
      <c r="F19" s="61"/>
      <c r="G19" s="61"/>
      <c r="H19" s="61"/>
      <c r="I19" s="62"/>
      <c r="J19" s="69">
        <v>643</v>
      </c>
      <c r="K19" s="70"/>
      <c r="L19" s="70"/>
      <c r="M19" s="70"/>
      <c r="N19" s="70"/>
      <c r="O19" s="71"/>
    </row>
    <row r="20" spans="1:15" ht="15">
      <c r="A20" s="79" t="s">
        <v>120</v>
      </c>
      <c r="B20" s="68"/>
      <c r="C20" s="68"/>
      <c r="D20" s="68"/>
      <c r="E20" s="68"/>
      <c r="F20" s="68"/>
      <c r="G20" s="68"/>
      <c r="H20" s="68"/>
      <c r="I20" s="80"/>
      <c r="J20" s="73" t="s">
        <v>119</v>
      </c>
      <c r="K20" s="74"/>
      <c r="L20" s="74"/>
      <c r="M20" s="74"/>
      <c r="N20" s="74"/>
      <c r="O20" s="75"/>
    </row>
    <row r="21" spans="1:15" ht="15">
      <c r="A21" s="81"/>
      <c r="B21" s="82"/>
      <c r="C21" s="82"/>
      <c r="D21" s="82"/>
      <c r="E21" s="82"/>
      <c r="F21" s="82"/>
      <c r="G21" s="82"/>
      <c r="H21" s="82"/>
      <c r="I21" s="83"/>
      <c r="J21" s="76"/>
      <c r="K21" s="77"/>
      <c r="L21" s="77"/>
      <c r="M21" s="77"/>
      <c r="N21" s="77"/>
      <c r="O21" s="78"/>
    </row>
    <row r="22" spans="1:15" ht="15">
      <c r="A22" s="60" t="s">
        <v>16</v>
      </c>
      <c r="B22" s="61"/>
      <c r="C22" s="61"/>
      <c r="D22" s="61"/>
      <c r="E22" s="61"/>
      <c r="F22" s="61"/>
      <c r="G22" s="61"/>
      <c r="H22" s="61"/>
      <c r="I22" s="62"/>
      <c r="J22" s="65" t="s">
        <v>114</v>
      </c>
      <c r="K22" s="66"/>
      <c r="L22" s="66"/>
      <c r="M22" s="66"/>
      <c r="N22" s="66"/>
      <c r="O22" s="67"/>
    </row>
    <row r="23" spans="1:15" ht="15">
      <c r="A23" s="68" t="s">
        <v>17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4" ht="15" customHeight="1">
      <c r="A24" s="84" t="s">
        <v>121</v>
      </c>
      <c r="B24" s="3" t="s">
        <v>18</v>
      </c>
      <c r="C24" s="3" t="s">
        <v>19</v>
      </c>
      <c r="D24" s="3" t="s">
        <v>20</v>
      </c>
      <c r="E24" s="3" t="s">
        <v>21</v>
      </c>
      <c r="F24" s="3" t="s">
        <v>22</v>
      </c>
      <c r="G24" s="3" t="s">
        <v>23</v>
      </c>
      <c r="H24" s="3" t="s">
        <v>24</v>
      </c>
      <c r="I24" s="3" t="s">
        <v>25</v>
      </c>
      <c r="J24" s="3" t="s">
        <v>26</v>
      </c>
      <c r="K24" s="3" t="s">
        <v>27</v>
      </c>
      <c r="L24" s="3" t="s">
        <v>28</v>
      </c>
      <c r="M24" s="3" t="s">
        <v>29</v>
      </c>
      <c r="N24" s="3" t="s">
        <v>30</v>
      </c>
    </row>
    <row r="25" spans="1:14" ht="30">
      <c r="A25" s="85"/>
      <c r="B25" s="3" t="s">
        <v>31</v>
      </c>
      <c r="C25" s="33">
        <v>31</v>
      </c>
      <c r="D25" s="33">
        <v>28</v>
      </c>
      <c r="E25" s="33">
        <v>31</v>
      </c>
      <c r="F25" s="33">
        <v>30</v>
      </c>
      <c r="G25" s="33">
        <v>31</v>
      </c>
      <c r="H25" s="33">
        <v>30</v>
      </c>
      <c r="I25" s="33">
        <v>31</v>
      </c>
      <c r="J25" s="33">
        <v>31</v>
      </c>
      <c r="K25" s="33">
        <v>30</v>
      </c>
      <c r="L25" s="33">
        <v>31</v>
      </c>
      <c r="M25" s="33">
        <v>30</v>
      </c>
      <c r="N25" s="33">
        <v>31</v>
      </c>
    </row>
    <row r="26" spans="1:14" ht="30">
      <c r="A26" s="54" t="s">
        <v>122</v>
      </c>
      <c r="B26" s="3" t="s">
        <v>18</v>
      </c>
      <c r="C26" s="3" t="s">
        <v>19</v>
      </c>
      <c r="D26" s="3" t="s">
        <v>20</v>
      </c>
      <c r="E26" s="3" t="s">
        <v>21</v>
      </c>
      <c r="F26" s="3" t="s">
        <v>22</v>
      </c>
      <c r="G26" s="3" t="s">
        <v>23</v>
      </c>
      <c r="H26" s="3" t="s">
        <v>24</v>
      </c>
      <c r="I26" s="3" t="s">
        <v>25</v>
      </c>
      <c r="J26" s="3" t="s">
        <v>26</v>
      </c>
      <c r="K26" s="3" t="s">
        <v>27</v>
      </c>
      <c r="L26" s="3" t="s">
        <v>28</v>
      </c>
      <c r="M26" s="3" t="s">
        <v>29</v>
      </c>
      <c r="N26" s="3" t="s">
        <v>30</v>
      </c>
    </row>
    <row r="27" spans="1:14" ht="30">
      <c r="A27" s="84"/>
      <c r="B27" s="4" t="s">
        <v>31</v>
      </c>
      <c r="C27" s="34">
        <v>31</v>
      </c>
      <c r="D27" s="34">
        <v>28</v>
      </c>
      <c r="E27" s="34">
        <v>31</v>
      </c>
      <c r="F27" s="34">
        <v>30</v>
      </c>
      <c r="G27" s="34">
        <v>31</v>
      </c>
      <c r="H27" s="34">
        <v>30</v>
      </c>
      <c r="I27" s="34">
        <v>31</v>
      </c>
      <c r="J27" s="34">
        <v>31</v>
      </c>
      <c r="K27" s="34">
        <v>30</v>
      </c>
      <c r="L27" s="34">
        <v>31</v>
      </c>
      <c r="M27" s="34">
        <v>30</v>
      </c>
      <c r="N27" s="34">
        <v>31</v>
      </c>
    </row>
    <row r="28" spans="1:15" ht="15">
      <c r="A28" s="60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/>
    </row>
    <row r="29" spans="1:15" ht="15">
      <c r="A29" s="58" t="s">
        <v>32</v>
      </c>
      <c r="B29" s="58"/>
      <c r="C29" s="58"/>
      <c r="D29" s="58"/>
      <c r="E29" s="58"/>
      <c r="F29" s="58"/>
      <c r="G29" s="58"/>
      <c r="H29" s="58"/>
      <c r="I29" s="58"/>
      <c r="J29" s="55" t="s">
        <v>114</v>
      </c>
      <c r="K29" s="56"/>
      <c r="L29" s="56"/>
      <c r="M29" s="56"/>
      <c r="N29" s="56"/>
      <c r="O29" s="56"/>
    </row>
    <row r="30" spans="1:15" ht="15">
      <c r="A30" s="58" t="s">
        <v>33</v>
      </c>
      <c r="B30" s="58"/>
      <c r="C30" s="58"/>
      <c r="D30" s="58"/>
      <c r="E30" s="58"/>
      <c r="F30" s="58"/>
      <c r="G30" s="58"/>
      <c r="H30" s="58"/>
      <c r="I30" s="58"/>
      <c r="J30" s="55" t="s">
        <v>114</v>
      </c>
      <c r="K30" s="56"/>
      <c r="L30" s="56"/>
      <c r="M30" s="56"/>
      <c r="N30" s="56"/>
      <c r="O30" s="56"/>
    </row>
    <row r="31" spans="1:15" ht="15">
      <c r="A31" s="58" t="s">
        <v>34</v>
      </c>
      <c r="B31" s="58"/>
      <c r="C31" s="58"/>
      <c r="D31" s="58"/>
      <c r="E31" s="58"/>
      <c r="F31" s="58"/>
      <c r="G31" s="58"/>
      <c r="H31" s="58"/>
      <c r="I31" s="58"/>
      <c r="J31" s="55" t="s">
        <v>114</v>
      </c>
      <c r="K31" s="56"/>
      <c r="L31" s="56"/>
      <c r="M31" s="56"/>
      <c r="N31" s="56"/>
      <c r="O31" s="56"/>
    </row>
    <row r="32" spans="1:15" ht="15">
      <c r="A32" s="53" t="s">
        <v>36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5">
      <c r="A33" s="58" t="s">
        <v>37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ht="15">
      <c r="A34" s="60" t="s">
        <v>38</v>
      </c>
      <c r="B34" s="61"/>
      <c r="C34" s="61"/>
      <c r="D34" s="61"/>
      <c r="E34" s="61"/>
      <c r="F34" s="61"/>
      <c r="G34" s="61"/>
      <c r="H34" s="61"/>
      <c r="I34" s="62"/>
      <c r="J34" s="55" t="s">
        <v>114</v>
      </c>
      <c r="K34" s="56"/>
      <c r="L34" s="56"/>
      <c r="M34" s="56"/>
      <c r="N34" s="56"/>
      <c r="O34" s="56"/>
    </row>
    <row r="35" spans="1:15" ht="15">
      <c r="A35" s="86" t="s">
        <v>39</v>
      </c>
      <c r="B35" s="87"/>
      <c r="C35" s="87"/>
      <c r="D35" s="87"/>
      <c r="E35" s="87"/>
      <c r="F35" s="87"/>
      <c r="G35" s="87"/>
      <c r="H35" s="87"/>
      <c r="I35" s="88"/>
      <c r="J35" s="92" t="s">
        <v>114</v>
      </c>
      <c r="K35" s="93"/>
      <c r="L35" s="93"/>
      <c r="M35" s="93"/>
      <c r="N35" s="93"/>
      <c r="O35" s="94"/>
    </row>
    <row r="36" spans="1:15" ht="15">
      <c r="A36" s="89"/>
      <c r="B36" s="90"/>
      <c r="C36" s="90"/>
      <c r="D36" s="90"/>
      <c r="E36" s="90"/>
      <c r="F36" s="90"/>
      <c r="G36" s="90"/>
      <c r="H36" s="90"/>
      <c r="I36" s="91"/>
      <c r="J36" s="95"/>
      <c r="K36" s="96"/>
      <c r="L36" s="96"/>
      <c r="M36" s="96"/>
      <c r="N36" s="96"/>
      <c r="O36" s="97"/>
    </row>
    <row r="37" spans="1:15" ht="15">
      <c r="A37" s="60" t="s">
        <v>40</v>
      </c>
      <c r="B37" s="61"/>
      <c r="C37" s="61"/>
      <c r="D37" s="61"/>
      <c r="E37" s="61"/>
      <c r="F37" s="61"/>
      <c r="G37" s="61"/>
      <c r="H37" s="61"/>
      <c r="I37" s="62"/>
      <c r="J37" s="55"/>
      <c r="K37" s="56"/>
      <c r="L37" s="56"/>
      <c r="M37" s="56"/>
      <c r="N37" s="56"/>
      <c r="O37" s="56"/>
    </row>
    <row r="38" spans="1:15" ht="15">
      <c r="A38" s="54" t="s">
        <v>41</v>
      </c>
      <c r="B38" s="58"/>
      <c r="C38" s="58"/>
      <c r="D38" s="58"/>
      <c r="E38" s="58"/>
      <c r="F38" s="58"/>
      <c r="G38" s="58"/>
      <c r="H38" s="58"/>
      <c r="I38" s="58"/>
      <c r="J38" s="55">
        <v>1</v>
      </c>
      <c r="K38" s="56"/>
      <c r="L38" s="56"/>
      <c r="M38" s="56"/>
      <c r="N38" s="56"/>
      <c r="O38" s="56"/>
    </row>
    <row r="39" spans="1:15" ht="15">
      <c r="A39" s="58" t="s">
        <v>42</v>
      </c>
      <c r="B39" s="58"/>
      <c r="C39" s="58"/>
      <c r="D39" s="58"/>
      <c r="E39" s="58"/>
      <c r="F39" s="58"/>
      <c r="G39" s="58"/>
      <c r="H39" s="58"/>
      <c r="I39" s="58"/>
      <c r="J39" s="55" t="s">
        <v>114</v>
      </c>
      <c r="K39" s="56"/>
      <c r="L39" s="56"/>
      <c r="M39" s="56"/>
      <c r="N39" s="56"/>
      <c r="O39" s="56"/>
    </row>
    <row r="40" spans="1:15" ht="15">
      <c r="A40" s="58" t="s">
        <v>43</v>
      </c>
      <c r="B40" s="58"/>
      <c r="C40" s="58"/>
      <c r="D40" s="58"/>
      <c r="E40" s="58"/>
      <c r="F40" s="58"/>
      <c r="G40" s="58"/>
      <c r="H40" s="58"/>
      <c r="I40" s="58"/>
      <c r="J40" s="55" t="s">
        <v>114</v>
      </c>
      <c r="K40" s="56"/>
      <c r="L40" s="56"/>
      <c r="M40" s="56"/>
      <c r="N40" s="56"/>
      <c r="O40" s="56"/>
    </row>
    <row r="41" ht="15"/>
    <row r="42" spans="1:14" ht="30">
      <c r="A42" s="98" t="s">
        <v>18</v>
      </c>
      <c r="B42" s="98"/>
      <c r="C42" s="1" t="s">
        <v>19</v>
      </c>
      <c r="D42" s="1" t="s">
        <v>20</v>
      </c>
      <c r="E42" s="1" t="s">
        <v>21</v>
      </c>
      <c r="F42" s="1" t="s">
        <v>22</v>
      </c>
      <c r="G42" s="1" t="s">
        <v>23</v>
      </c>
      <c r="H42" s="1" t="s">
        <v>24</v>
      </c>
      <c r="I42" s="1" t="s">
        <v>25</v>
      </c>
      <c r="J42" s="1" t="s">
        <v>26</v>
      </c>
      <c r="K42" s="1" t="s">
        <v>27</v>
      </c>
      <c r="L42" s="1" t="s">
        <v>28</v>
      </c>
      <c r="M42" s="1" t="s">
        <v>29</v>
      </c>
      <c r="N42" s="1" t="s">
        <v>30</v>
      </c>
    </row>
    <row r="43" spans="1:14" ht="15">
      <c r="A43" s="98" t="s">
        <v>44</v>
      </c>
      <c r="B43" s="9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98" t="s">
        <v>45</v>
      </c>
      <c r="B44" s="9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98" t="s">
        <v>44</v>
      </c>
      <c r="B45" s="98"/>
      <c r="C45" s="35">
        <v>114</v>
      </c>
      <c r="D45" s="35">
        <v>114</v>
      </c>
      <c r="E45" s="35">
        <v>114</v>
      </c>
      <c r="F45" s="35">
        <v>114</v>
      </c>
      <c r="G45" s="35">
        <v>114</v>
      </c>
      <c r="H45" s="35">
        <v>114</v>
      </c>
      <c r="I45" s="35">
        <v>114</v>
      </c>
      <c r="J45" s="35">
        <v>114</v>
      </c>
      <c r="K45" s="35">
        <v>114</v>
      </c>
      <c r="L45" s="35">
        <v>114</v>
      </c>
      <c r="M45" s="35">
        <v>114</v>
      </c>
      <c r="N45" s="35">
        <v>114</v>
      </c>
    </row>
    <row r="46" spans="1:14" ht="15">
      <c r="A46" s="98" t="s">
        <v>45</v>
      </c>
      <c r="B46" s="98"/>
      <c r="C46" s="35">
        <v>1400</v>
      </c>
      <c r="D46" s="35">
        <v>1400</v>
      </c>
      <c r="E46" s="35">
        <v>1400</v>
      </c>
      <c r="F46" s="35">
        <v>1400</v>
      </c>
      <c r="G46" s="35">
        <v>1400</v>
      </c>
      <c r="H46" s="35">
        <v>1400</v>
      </c>
      <c r="I46" s="35">
        <v>1400</v>
      </c>
      <c r="J46" s="35">
        <v>1400</v>
      </c>
      <c r="K46" s="35">
        <v>1400</v>
      </c>
      <c r="L46" s="35">
        <v>1400</v>
      </c>
      <c r="M46" s="35">
        <v>1400</v>
      </c>
      <c r="N46" s="35">
        <v>1400</v>
      </c>
    </row>
    <row r="48" spans="1:15" ht="15" customHeight="1">
      <c r="A48" s="99" t="s">
        <v>46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1:15" ht="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1:14" ht="15">
      <c r="A50" s="98" t="s">
        <v>18</v>
      </c>
      <c r="B50" s="98"/>
      <c r="C50" s="1" t="s">
        <v>19</v>
      </c>
      <c r="D50" s="1" t="s">
        <v>20</v>
      </c>
      <c r="E50" s="1" t="s">
        <v>21</v>
      </c>
      <c r="F50" s="1" t="s">
        <v>22</v>
      </c>
      <c r="G50" s="1" t="s">
        <v>23</v>
      </c>
      <c r="H50" s="1" t="s">
        <v>24</v>
      </c>
      <c r="I50" s="1" t="s">
        <v>25</v>
      </c>
      <c r="J50" s="1" t="s">
        <v>26</v>
      </c>
      <c r="K50" s="1" t="s">
        <v>27</v>
      </c>
      <c r="L50" s="1" t="s">
        <v>28</v>
      </c>
      <c r="M50" s="1" t="s">
        <v>29</v>
      </c>
      <c r="N50" s="1" t="s">
        <v>30</v>
      </c>
    </row>
    <row r="51" spans="1:14" ht="15">
      <c r="A51" s="98" t="s">
        <v>44</v>
      </c>
      <c r="B51" s="9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98" t="s">
        <v>45</v>
      </c>
      <c r="B52" s="9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98" t="s">
        <v>44</v>
      </c>
      <c r="B53" s="98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5">
      <c r="A54" s="98" t="s">
        <v>45</v>
      </c>
      <c r="B54" s="9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5">
      <c r="A55" s="58" t="s">
        <v>47</v>
      </c>
      <c r="B55" s="58"/>
      <c r="C55" s="58"/>
      <c r="D55" s="58"/>
      <c r="E55" s="58"/>
      <c r="F55" s="58"/>
      <c r="G55" s="58"/>
      <c r="H55" s="58"/>
      <c r="I55" s="58"/>
      <c r="J55" s="98"/>
      <c r="K55" s="98"/>
      <c r="L55" s="98"/>
      <c r="M55" s="98"/>
      <c r="N55" s="98"/>
    </row>
    <row r="56" spans="1:14" ht="15">
      <c r="A56" s="58" t="s">
        <v>48</v>
      </c>
      <c r="B56" s="58"/>
      <c r="C56" s="58"/>
      <c r="D56" s="58"/>
      <c r="E56" s="58"/>
      <c r="F56" s="58"/>
      <c r="G56" s="58"/>
      <c r="H56" s="58"/>
      <c r="I56" s="58"/>
      <c r="J56" s="98"/>
      <c r="K56" s="98"/>
      <c r="L56" s="98"/>
      <c r="M56" s="98"/>
      <c r="N56" s="98"/>
    </row>
    <row r="57" spans="1:14" ht="15">
      <c r="A57" s="58" t="s">
        <v>49</v>
      </c>
      <c r="B57" s="58"/>
      <c r="C57" s="58"/>
      <c r="D57" s="58"/>
      <c r="E57" s="58"/>
      <c r="F57" s="58"/>
      <c r="G57" s="58"/>
      <c r="H57" s="58"/>
      <c r="I57" s="58"/>
      <c r="J57" s="98"/>
      <c r="K57" s="98"/>
      <c r="L57" s="98"/>
      <c r="M57" s="98"/>
      <c r="N57" s="98"/>
    </row>
    <row r="58" spans="1:14" s="7" customFormat="1" ht="15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  <c r="M58" s="6"/>
      <c r="N58" s="6"/>
    </row>
    <row r="59" spans="1:14" ht="15">
      <c r="A59" s="100" t="s">
        <v>50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ht="1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1" spans="1:14" ht="15">
      <c r="A61" s="98" t="s">
        <v>18</v>
      </c>
      <c r="B61" s="98"/>
      <c r="C61" s="1" t="s">
        <v>19</v>
      </c>
      <c r="D61" s="1" t="s">
        <v>20</v>
      </c>
      <c r="E61" s="1" t="s">
        <v>21</v>
      </c>
      <c r="F61" s="1" t="s">
        <v>22</v>
      </c>
      <c r="G61" s="1" t="s">
        <v>23</v>
      </c>
      <c r="H61" s="1" t="s">
        <v>24</v>
      </c>
      <c r="I61" s="1" t="s">
        <v>25</v>
      </c>
      <c r="J61" s="1" t="s">
        <v>26</v>
      </c>
      <c r="K61" s="1" t="s">
        <v>27</v>
      </c>
      <c r="L61" s="1" t="s">
        <v>28</v>
      </c>
      <c r="M61" s="1" t="s">
        <v>29</v>
      </c>
      <c r="N61" s="1" t="s">
        <v>30</v>
      </c>
    </row>
    <row r="62" spans="1:14" ht="15">
      <c r="A62" s="98" t="s">
        <v>44</v>
      </c>
      <c r="B62" s="9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98" t="s">
        <v>45</v>
      </c>
      <c r="B63" s="9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98" t="s">
        <v>44</v>
      </c>
      <c r="B64" s="98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15">
      <c r="A65" s="98" t="s">
        <v>45</v>
      </c>
      <c r="B65" s="98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5">
      <c r="A66" s="58" t="s">
        <v>51</v>
      </c>
      <c r="B66" s="58"/>
      <c r="C66" s="58"/>
      <c r="D66" s="58"/>
      <c r="E66" s="58"/>
      <c r="F66" s="58"/>
      <c r="G66" s="58"/>
      <c r="H66" s="58"/>
      <c r="I66" s="58"/>
      <c r="J66" s="98"/>
      <c r="K66" s="98"/>
      <c r="L66" s="98"/>
      <c r="M66" s="98"/>
      <c r="N66" s="98"/>
    </row>
    <row r="67" spans="1:14" ht="15">
      <c r="A67" s="58" t="s">
        <v>48</v>
      </c>
      <c r="B67" s="58"/>
      <c r="C67" s="58"/>
      <c r="D67" s="58"/>
      <c r="E67" s="58"/>
      <c r="F67" s="58"/>
      <c r="G67" s="58"/>
      <c r="H67" s="58"/>
      <c r="I67" s="58"/>
      <c r="J67" s="98"/>
      <c r="K67" s="98"/>
      <c r="L67" s="98"/>
      <c r="M67" s="98"/>
      <c r="N67" s="98"/>
    </row>
    <row r="68" spans="1:14" ht="15">
      <c r="A68" s="58" t="s">
        <v>49</v>
      </c>
      <c r="B68" s="58"/>
      <c r="C68" s="58"/>
      <c r="D68" s="58"/>
      <c r="E68" s="58"/>
      <c r="F68" s="58"/>
      <c r="G68" s="58"/>
      <c r="H68" s="58"/>
      <c r="I68" s="58"/>
      <c r="J68" s="98"/>
      <c r="K68" s="98"/>
      <c r="L68" s="98"/>
      <c r="M68" s="98"/>
      <c r="N68" s="98"/>
    </row>
    <row r="70" spans="1:15" ht="15">
      <c r="A70" s="101" t="s">
        <v>52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1:14" ht="15">
      <c r="A71" s="98" t="s">
        <v>18</v>
      </c>
      <c r="B71" s="98"/>
      <c r="C71" s="1" t="s">
        <v>19</v>
      </c>
      <c r="D71" s="1" t="s">
        <v>20</v>
      </c>
      <c r="E71" s="1" t="s">
        <v>21</v>
      </c>
      <c r="F71" s="1" t="s">
        <v>22</v>
      </c>
      <c r="G71" s="1" t="s">
        <v>23</v>
      </c>
      <c r="H71" s="1" t="s">
        <v>24</v>
      </c>
      <c r="I71" s="1" t="s">
        <v>25</v>
      </c>
      <c r="J71" s="1" t="s">
        <v>26</v>
      </c>
      <c r="K71" s="1" t="s">
        <v>27</v>
      </c>
      <c r="L71" s="1" t="s">
        <v>28</v>
      </c>
      <c r="M71" s="1" t="s">
        <v>29</v>
      </c>
      <c r="N71" s="1" t="s">
        <v>30</v>
      </c>
    </row>
    <row r="72" spans="1:14" ht="15">
      <c r="A72" s="98" t="s">
        <v>44</v>
      </c>
      <c r="B72" s="98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98" t="s">
        <v>45</v>
      </c>
      <c r="B73" s="9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5" spans="1:15" ht="15">
      <c r="A75" s="101" t="s">
        <v>53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1:14" ht="15">
      <c r="A76" s="98" t="s">
        <v>18</v>
      </c>
      <c r="B76" s="98"/>
      <c r="C76" s="1" t="s">
        <v>19</v>
      </c>
      <c r="D76" s="1" t="s">
        <v>20</v>
      </c>
      <c r="E76" s="1" t="s">
        <v>21</v>
      </c>
      <c r="F76" s="1" t="s">
        <v>22</v>
      </c>
      <c r="G76" s="1" t="s">
        <v>23</v>
      </c>
      <c r="H76" s="1" t="s">
        <v>24</v>
      </c>
      <c r="I76" s="1" t="s">
        <v>25</v>
      </c>
      <c r="J76" s="1" t="s">
        <v>26</v>
      </c>
      <c r="K76" s="1" t="s">
        <v>27</v>
      </c>
      <c r="L76" s="1" t="s">
        <v>28</v>
      </c>
      <c r="M76" s="1" t="s">
        <v>29</v>
      </c>
      <c r="N76" s="1" t="s">
        <v>30</v>
      </c>
    </row>
    <row r="77" spans="1:14" ht="15">
      <c r="A77" s="98" t="s">
        <v>44</v>
      </c>
      <c r="B77" s="9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98" t="s">
        <v>45</v>
      </c>
      <c r="B78" s="9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</sheetData>
  <sheetProtection/>
  <mergeCells count="94">
    <mergeCell ref="A78:B78"/>
    <mergeCell ref="A71:B71"/>
    <mergeCell ref="A72:B72"/>
    <mergeCell ref="A73:B73"/>
    <mergeCell ref="A75:O75"/>
    <mergeCell ref="A76:B76"/>
    <mergeCell ref="A77:B77"/>
    <mergeCell ref="A70:O70"/>
    <mergeCell ref="A61:B61"/>
    <mergeCell ref="A62:B62"/>
    <mergeCell ref="A63:B63"/>
    <mergeCell ref="A64:B64"/>
    <mergeCell ref="A65:B65"/>
    <mergeCell ref="A66:I66"/>
    <mergeCell ref="J66:N66"/>
    <mergeCell ref="A67:I67"/>
    <mergeCell ref="J67:N67"/>
    <mergeCell ref="A68:I68"/>
    <mergeCell ref="J68:N68"/>
    <mergeCell ref="J57:N57"/>
    <mergeCell ref="A57:I57"/>
    <mergeCell ref="A59:N60"/>
    <mergeCell ref="A52:B52"/>
    <mergeCell ref="A53:B53"/>
    <mergeCell ref="A54:B54"/>
    <mergeCell ref="A55:I55"/>
    <mergeCell ref="A56:I56"/>
    <mergeCell ref="J55:N55"/>
    <mergeCell ref="J56:N56"/>
    <mergeCell ref="A44:B44"/>
    <mergeCell ref="A45:B45"/>
    <mergeCell ref="A46:B46"/>
    <mergeCell ref="A50:B50"/>
    <mergeCell ref="A51:B51"/>
    <mergeCell ref="A48:O49"/>
    <mergeCell ref="A42:B42"/>
    <mergeCell ref="A43:B43"/>
    <mergeCell ref="A39:I39"/>
    <mergeCell ref="A40:I40"/>
    <mergeCell ref="J38:O38"/>
    <mergeCell ref="J39:O39"/>
    <mergeCell ref="J40:O40"/>
    <mergeCell ref="A37:I37"/>
    <mergeCell ref="J37:O37"/>
    <mergeCell ref="A35:I36"/>
    <mergeCell ref="A38:I38"/>
    <mergeCell ref="J35:O36"/>
    <mergeCell ref="A32:O32"/>
    <mergeCell ref="A33:O33"/>
    <mergeCell ref="A34:I34"/>
    <mergeCell ref="J34:O34"/>
    <mergeCell ref="A31:I31"/>
    <mergeCell ref="J29:O29"/>
    <mergeCell ref="J30:O30"/>
    <mergeCell ref="J31:O31"/>
    <mergeCell ref="A24:A25"/>
    <mergeCell ref="A26:A27"/>
    <mergeCell ref="A28:O28"/>
    <mergeCell ref="A29:I29"/>
    <mergeCell ref="A30:I30"/>
    <mergeCell ref="A22:I22"/>
    <mergeCell ref="J22:O22"/>
    <mergeCell ref="A23:O23"/>
    <mergeCell ref="A19:I19"/>
    <mergeCell ref="J17:O17"/>
    <mergeCell ref="J18:O18"/>
    <mergeCell ref="J19:O19"/>
    <mergeCell ref="J20:O21"/>
    <mergeCell ref="A20:I21"/>
    <mergeCell ref="A17:I17"/>
    <mergeCell ref="A18:I18"/>
    <mergeCell ref="A16:I16"/>
    <mergeCell ref="J13:O13"/>
    <mergeCell ref="J15:O15"/>
    <mergeCell ref="J16:O16"/>
    <mergeCell ref="J8:O9"/>
    <mergeCell ref="A10:I10"/>
    <mergeCell ref="J10:O10"/>
    <mergeCell ref="A11:I11"/>
    <mergeCell ref="J11:O11"/>
    <mergeCell ref="A12:O12"/>
    <mergeCell ref="J14:O14"/>
    <mergeCell ref="A13:I13"/>
    <mergeCell ref="A14:I14"/>
    <mergeCell ref="A15:I15"/>
    <mergeCell ref="A7:I7"/>
    <mergeCell ref="J7:O7"/>
    <mergeCell ref="A8:I9"/>
    <mergeCell ref="A1:O2"/>
    <mergeCell ref="A3:O3"/>
    <mergeCell ref="A4:I5"/>
    <mergeCell ref="J4:O5"/>
    <mergeCell ref="A6:I6"/>
    <mergeCell ref="J6:O6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180" verticalDpi="180" orientation="portrait" paperSize="9" scale="52" r:id="rId3"/>
  <rowBreaks count="1" manualBreakCount="1">
    <brk id="79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view="pageBreakPreview" zoomScaleSheetLayoutView="100" zoomScalePageLayoutView="0" workbookViewId="0" topLeftCell="A1">
      <selection activeCell="I46" sqref="I46"/>
    </sheetView>
  </sheetViews>
  <sheetFormatPr defaultColWidth="9.140625" defaultRowHeight="15"/>
  <cols>
    <col min="1" max="1" width="14.00390625" style="8" customWidth="1"/>
    <col min="2" max="2" width="18.140625" style="8" customWidth="1"/>
    <col min="3" max="3" width="19.28125" style="8" customWidth="1"/>
    <col min="4" max="4" width="13.140625" style="8" customWidth="1"/>
    <col min="5" max="5" width="13.7109375" style="8" customWidth="1"/>
    <col min="6" max="6" width="13.421875" style="8" customWidth="1"/>
    <col min="7" max="7" width="9.140625" style="8" customWidth="1"/>
    <col min="8" max="8" width="23.140625" style="8" customWidth="1"/>
    <col min="9" max="16384" width="9.140625" style="8" customWidth="1"/>
  </cols>
  <sheetData>
    <row r="1" spans="1:15" ht="15">
      <c r="A1" s="53" t="s">
        <v>112</v>
      </c>
      <c r="B1" s="53"/>
      <c r="C1" s="53"/>
      <c r="D1" s="53"/>
      <c r="E1" s="53"/>
      <c r="F1" s="53"/>
      <c r="G1" s="53"/>
      <c r="H1" s="53"/>
      <c r="I1" s="32"/>
      <c r="J1" s="32"/>
      <c r="K1" s="32"/>
      <c r="L1" s="32"/>
      <c r="M1" s="32"/>
      <c r="N1" s="32"/>
      <c r="O1" s="32"/>
    </row>
    <row r="2" spans="1:15" ht="15">
      <c r="A2" s="53"/>
      <c r="B2" s="53"/>
      <c r="C2" s="53"/>
      <c r="D2" s="53"/>
      <c r="E2" s="53"/>
      <c r="F2" s="53"/>
      <c r="G2" s="53"/>
      <c r="H2" s="53"/>
      <c r="I2" s="32"/>
      <c r="J2" s="32"/>
      <c r="K2" s="32"/>
      <c r="L2" s="32"/>
      <c r="M2" s="32"/>
      <c r="N2" s="32"/>
      <c r="O2" s="32"/>
    </row>
    <row r="3" spans="1:11" ht="53.25" customHeight="1">
      <c r="A3" s="21" t="s">
        <v>54</v>
      </c>
      <c r="B3" s="21" t="s">
        <v>55</v>
      </c>
      <c r="C3" s="21" t="s">
        <v>56</v>
      </c>
      <c r="D3" s="21" t="s">
        <v>57</v>
      </c>
      <c r="E3" s="21" t="s">
        <v>59</v>
      </c>
      <c r="F3" s="21" t="s">
        <v>60</v>
      </c>
      <c r="G3" s="21" t="s">
        <v>61</v>
      </c>
      <c r="H3" s="21" t="s">
        <v>62</v>
      </c>
      <c r="I3" s="12"/>
      <c r="J3" s="12"/>
      <c r="K3" s="12"/>
    </row>
    <row r="4" spans="1:8" ht="15">
      <c r="A4" s="36">
        <v>42389</v>
      </c>
      <c r="B4" s="36">
        <v>42400</v>
      </c>
      <c r="C4" s="37" t="s">
        <v>19</v>
      </c>
      <c r="D4" s="37">
        <v>2000</v>
      </c>
      <c r="E4" s="38">
        <v>3000</v>
      </c>
      <c r="F4" s="14"/>
      <c r="G4" s="14"/>
      <c r="H4" s="14"/>
    </row>
    <row r="5" spans="1:8" ht="15">
      <c r="A5" s="36">
        <v>42405</v>
      </c>
      <c r="B5" s="36">
        <v>42400</v>
      </c>
      <c r="C5" s="37" t="s">
        <v>19</v>
      </c>
      <c r="D5" s="37">
        <v>2000</v>
      </c>
      <c r="E5" s="38">
        <v>12000</v>
      </c>
      <c r="F5" s="14"/>
      <c r="G5" s="14"/>
      <c r="H5" s="14"/>
    </row>
    <row r="6" spans="1:8" ht="15">
      <c r="A6" s="36">
        <v>42420</v>
      </c>
      <c r="B6" s="36">
        <v>42429</v>
      </c>
      <c r="C6" s="37" t="s">
        <v>20</v>
      </c>
      <c r="D6" s="37">
        <v>2000</v>
      </c>
      <c r="E6" s="38">
        <v>3000</v>
      </c>
      <c r="F6" s="14"/>
      <c r="G6" s="14"/>
      <c r="H6" s="14"/>
    </row>
    <row r="7" spans="1:8" ht="15">
      <c r="A7" s="36">
        <v>42433</v>
      </c>
      <c r="B7" s="36">
        <v>42429</v>
      </c>
      <c r="C7" s="37" t="s">
        <v>20</v>
      </c>
      <c r="D7" s="37">
        <v>2000</v>
      </c>
      <c r="E7" s="38">
        <v>12000</v>
      </c>
      <c r="F7" s="14"/>
      <c r="G7" s="14"/>
      <c r="H7" s="14"/>
    </row>
    <row r="8" spans="1:8" ht="15">
      <c r="A8" s="36">
        <v>42447</v>
      </c>
      <c r="B8" s="36">
        <v>42460</v>
      </c>
      <c r="C8" s="37" t="s">
        <v>21</v>
      </c>
      <c r="D8" s="37">
        <v>2000</v>
      </c>
      <c r="E8" s="38">
        <v>3000</v>
      </c>
      <c r="F8" s="14"/>
      <c r="G8" s="14"/>
      <c r="H8" s="14"/>
    </row>
    <row r="9" spans="1:8" ht="15">
      <c r="A9" s="36">
        <v>42465</v>
      </c>
      <c r="B9" s="36">
        <v>42460</v>
      </c>
      <c r="C9" s="37" t="s">
        <v>21</v>
      </c>
      <c r="D9" s="37">
        <v>2000</v>
      </c>
      <c r="E9" s="38">
        <v>12000</v>
      </c>
      <c r="F9" s="14"/>
      <c r="G9" s="14"/>
      <c r="H9" s="14"/>
    </row>
    <row r="10" spans="1:8" ht="15">
      <c r="A10" s="36">
        <v>42480</v>
      </c>
      <c r="B10" s="36">
        <v>42490</v>
      </c>
      <c r="C10" s="37" t="s">
        <v>22</v>
      </c>
      <c r="D10" s="37">
        <v>2000</v>
      </c>
      <c r="E10" s="38">
        <v>3000</v>
      </c>
      <c r="F10" s="14"/>
      <c r="G10" s="14"/>
      <c r="H10" s="14"/>
    </row>
    <row r="11" spans="1:8" ht="15">
      <c r="A11" s="36">
        <v>42495</v>
      </c>
      <c r="B11" s="36">
        <v>42490</v>
      </c>
      <c r="C11" s="37" t="s">
        <v>22</v>
      </c>
      <c r="D11" s="37">
        <v>2000</v>
      </c>
      <c r="E11" s="38">
        <v>12000</v>
      </c>
      <c r="F11" s="14"/>
      <c r="G11" s="14"/>
      <c r="H11" s="14"/>
    </row>
    <row r="12" spans="1:8" ht="15">
      <c r="A12" s="36">
        <v>42506</v>
      </c>
      <c r="B12" s="36">
        <v>42521</v>
      </c>
      <c r="C12" s="37" t="s">
        <v>23</v>
      </c>
      <c r="D12" s="37">
        <v>2300</v>
      </c>
      <c r="E12" s="38">
        <v>4932</v>
      </c>
      <c r="F12" s="14"/>
      <c r="G12" s="14"/>
      <c r="H12" s="14"/>
    </row>
    <row r="13" spans="1:8" ht="15">
      <c r="A13" s="36">
        <v>42510</v>
      </c>
      <c r="B13" s="36">
        <v>42521</v>
      </c>
      <c r="C13" s="37" t="s">
        <v>23</v>
      </c>
      <c r="D13" s="37">
        <v>2000</v>
      </c>
      <c r="E13" s="38">
        <v>3000</v>
      </c>
      <c r="F13" s="14"/>
      <c r="G13" s="14"/>
      <c r="H13" s="14"/>
    </row>
    <row r="14" spans="1:8" ht="15">
      <c r="A14" s="36">
        <v>42524</v>
      </c>
      <c r="B14" s="36">
        <v>42521</v>
      </c>
      <c r="C14" s="37" t="s">
        <v>23</v>
      </c>
      <c r="D14" s="37">
        <v>2000</v>
      </c>
      <c r="E14" s="38">
        <v>7000</v>
      </c>
      <c r="F14" s="14"/>
      <c r="G14" s="14"/>
      <c r="H14" s="14"/>
    </row>
    <row r="15" spans="1:8" ht="15">
      <c r="A15" s="36">
        <v>42541</v>
      </c>
      <c r="B15" s="36">
        <v>42551</v>
      </c>
      <c r="C15" s="37" t="s">
        <v>24</v>
      </c>
      <c r="D15" s="37">
        <v>2000</v>
      </c>
      <c r="E15" s="38">
        <v>3000</v>
      </c>
      <c r="F15" s="14"/>
      <c r="G15" s="14"/>
      <c r="H15" s="14"/>
    </row>
    <row r="16" spans="1:8" ht="15">
      <c r="A16" s="36">
        <v>42548</v>
      </c>
      <c r="B16" s="36">
        <v>42548</v>
      </c>
      <c r="C16" s="37" t="s">
        <v>24</v>
      </c>
      <c r="D16" s="37">
        <v>2760</v>
      </c>
      <c r="E16" s="38">
        <v>6000</v>
      </c>
      <c r="F16" s="14"/>
      <c r="G16" s="14"/>
      <c r="H16" s="14"/>
    </row>
    <row r="17" spans="1:8" ht="15">
      <c r="A17" s="36">
        <v>42556</v>
      </c>
      <c r="B17" s="36">
        <v>42551</v>
      </c>
      <c r="C17" s="37" t="s">
        <v>24</v>
      </c>
      <c r="D17" s="37">
        <v>2000</v>
      </c>
      <c r="E17" s="38">
        <v>12000</v>
      </c>
      <c r="F17" s="14"/>
      <c r="G17" s="14"/>
      <c r="H17" s="14"/>
    </row>
    <row r="18" spans="1:8" ht="15">
      <c r="A18" s="36">
        <v>42571</v>
      </c>
      <c r="B18" s="36">
        <v>42582</v>
      </c>
      <c r="C18" s="37" t="s">
        <v>25</v>
      </c>
      <c r="D18" s="37">
        <v>2000</v>
      </c>
      <c r="E18" s="38">
        <v>3000</v>
      </c>
      <c r="F18" s="14"/>
      <c r="G18" s="14"/>
      <c r="H18" s="14"/>
    </row>
    <row r="19" spans="1:8" ht="15">
      <c r="A19" s="36">
        <v>42587</v>
      </c>
      <c r="B19" s="36">
        <v>42582</v>
      </c>
      <c r="C19" s="37" t="s">
        <v>25</v>
      </c>
      <c r="D19" s="37">
        <v>2000</v>
      </c>
      <c r="E19" s="38">
        <v>12000</v>
      </c>
      <c r="F19" s="14"/>
      <c r="G19" s="14"/>
      <c r="H19" s="14"/>
    </row>
    <row r="20" spans="1:8" ht="15">
      <c r="A20" s="36">
        <v>42592</v>
      </c>
      <c r="B20" s="36">
        <v>42613</v>
      </c>
      <c r="C20" s="37" t="s">
        <v>26</v>
      </c>
      <c r="D20" s="37">
        <v>2012</v>
      </c>
      <c r="E20" s="38">
        <v>7200</v>
      </c>
      <c r="F20" s="14"/>
      <c r="G20" s="14"/>
      <c r="H20" s="14"/>
    </row>
    <row r="21" spans="1:8" ht="15">
      <c r="A21" s="36">
        <v>42601</v>
      </c>
      <c r="B21" s="36">
        <v>42613</v>
      </c>
      <c r="C21" s="37" t="s">
        <v>26</v>
      </c>
      <c r="D21" s="37">
        <v>2000</v>
      </c>
      <c r="E21" s="38">
        <v>3000</v>
      </c>
      <c r="F21" s="14"/>
      <c r="G21" s="14"/>
      <c r="H21" s="14"/>
    </row>
    <row r="22" spans="1:8" ht="15">
      <c r="A22" s="36">
        <v>42618</v>
      </c>
      <c r="B22" s="36">
        <v>42613</v>
      </c>
      <c r="C22" s="37" t="s">
        <v>26</v>
      </c>
      <c r="D22" s="37">
        <v>2000</v>
      </c>
      <c r="E22" s="38">
        <v>12000</v>
      </c>
      <c r="F22" s="14"/>
      <c r="G22" s="14"/>
      <c r="H22" s="14"/>
    </row>
    <row r="23" spans="1:8" ht="15">
      <c r="A23" s="36">
        <v>42633</v>
      </c>
      <c r="B23" s="36">
        <v>42643</v>
      </c>
      <c r="C23" s="37" t="s">
        <v>27</v>
      </c>
      <c r="D23" s="37">
        <v>2000</v>
      </c>
      <c r="E23" s="38">
        <v>3000</v>
      </c>
      <c r="F23" s="14"/>
      <c r="G23" s="14"/>
      <c r="H23" s="14"/>
    </row>
    <row r="24" spans="1:8" ht="15">
      <c r="A24" s="36">
        <v>42648</v>
      </c>
      <c r="B24" s="36">
        <v>42643</v>
      </c>
      <c r="C24" s="37" t="s">
        <v>27</v>
      </c>
      <c r="D24" s="37">
        <v>2000</v>
      </c>
      <c r="E24" s="38">
        <v>12000</v>
      </c>
      <c r="F24" s="14"/>
      <c r="G24" s="14"/>
      <c r="H24" s="14"/>
    </row>
    <row r="25" spans="1:8" ht="15">
      <c r="A25" s="36">
        <v>42663</v>
      </c>
      <c r="B25" s="36">
        <v>42674</v>
      </c>
      <c r="C25" s="37" t="s">
        <v>28</v>
      </c>
      <c r="D25" s="37">
        <v>2000</v>
      </c>
      <c r="E25" s="38">
        <v>3000</v>
      </c>
      <c r="F25" s="14"/>
      <c r="G25" s="14"/>
      <c r="H25" s="14"/>
    </row>
    <row r="26" spans="1:8" ht="15">
      <c r="A26" s="36">
        <v>42677</v>
      </c>
      <c r="B26" s="36">
        <v>42674</v>
      </c>
      <c r="C26" s="37" t="s">
        <v>28</v>
      </c>
      <c r="D26" s="37">
        <v>2000</v>
      </c>
      <c r="E26" s="38">
        <v>12000</v>
      </c>
      <c r="F26" s="14"/>
      <c r="G26" s="14"/>
      <c r="H26" s="14"/>
    </row>
    <row r="27" spans="1:8" ht="15">
      <c r="A27" s="36">
        <v>42692</v>
      </c>
      <c r="B27" s="36">
        <v>42704</v>
      </c>
      <c r="C27" s="37" t="s">
        <v>29</v>
      </c>
      <c r="D27" s="37">
        <v>2000</v>
      </c>
      <c r="E27" s="38">
        <v>3000</v>
      </c>
      <c r="F27" s="14"/>
      <c r="G27" s="14"/>
      <c r="H27" s="14"/>
    </row>
    <row r="28" spans="1:8" ht="15">
      <c r="A28" s="36">
        <v>42709</v>
      </c>
      <c r="B28" s="36">
        <v>42704</v>
      </c>
      <c r="C28" s="37" t="s">
        <v>29</v>
      </c>
      <c r="D28" s="37">
        <v>2000</v>
      </c>
      <c r="E28" s="38">
        <v>12000</v>
      </c>
      <c r="F28" s="14"/>
      <c r="G28" s="14"/>
      <c r="H28" s="14"/>
    </row>
    <row r="29" spans="1:8" ht="15">
      <c r="A29" s="36">
        <v>42724</v>
      </c>
      <c r="B29" s="36">
        <v>42735</v>
      </c>
      <c r="C29" s="37" t="s">
        <v>30</v>
      </c>
      <c r="D29" s="37">
        <v>2000</v>
      </c>
      <c r="E29" s="38">
        <v>3000</v>
      </c>
      <c r="F29" s="14"/>
      <c r="G29" s="14"/>
      <c r="H29" s="14"/>
    </row>
    <row r="30" spans="1:8" ht="15">
      <c r="A30" s="36">
        <v>42734</v>
      </c>
      <c r="B30" s="36">
        <v>42735</v>
      </c>
      <c r="C30" s="37" t="s">
        <v>30</v>
      </c>
      <c r="D30" s="37">
        <v>2000</v>
      </c>
      <c r="E30" s="38">
        <v>12000</v>
      </c>
      <c r="F30" s="14"/>
      <c r="G30" s="14"/>
      <c r="H30" s="14"/>
    </row>
  </sheetData>
  <sheetProtection/>
  <mergeCells count="1">
    <mergeCell ref="A1:H2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view="pageBreakPreview" zoomScaleSheetLayoutView="100" zoomScalePageLayoutView="0" workbookViewId="0" topLeftCell="A25">
      <selection activeCell="I46" sqref="I46"/>
    </sheetView>
  </sheetViews>
  <sheetFormatPr defaultColWidth="9.140625" defaultRowHeight="15"/>
  <cols>
    <col min="1" max="1" width="19.00390625" style="2" customWidth="1"/>
    <col min="2" max="2" width="12.140625" style="2" customWidth="1"/>
    <col min="3" max="3" width="11.8515625" style="2" customWidth="1"/>
    <col min="4" max="4" width="10.140625" style="2" customWidth="1"/>
    <col min="5" max="5" width="10.28125" style="2" customWidth="1"/>
    <col min="6" max="6" width="10.140625" style="2" customWidth="1"/>
    <col min="7" max="7" width="10.421875" style="2" customWidth="1"/>
    <col min="8" max="8" width="10.8515625" style="2" customWidth="1"/>
    <col min="9" max="9" width="11.421875" style="2" customWidth="1"/>
    <col min="10" max="11" width="12.00390625" style="2" customWidth="1"/>
    <col min="12" max="12" width="11.28125" style="2" customWidth="1"/>
    <col min="13" max="13" width="12.140625" style="2" customWidth="1"/>
    <col min="14" max="14" width="11.57421875" style="2" customWidth="1"/>
    <col min="15" max="15" width="12.00390625" style="2" customWidth="1"/>
    <col min="16" max="16" width="5.421875" style="2" customWidth="1"/>
    <col min="17" max="16384" width="9.140625" style="2" customWidth="1"/>
  </cols>
  <sheetData>
    <row r="1" spans="1:15" ht="15">
      <c r="A1" s="110" t="s">
        <v>110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5.7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29.25" thickBot="1">
      <c r="A3" s="113" t="s">
        <v>63</v>
      </c>
      <c r="B3" s="114"/>
      <c r="C3" s="22" t="s">
        <v>19</v>
      </c>
      <c r="D3" s="22" t="s">
        <v>20</v>
      </c>
      <c r="E3" s="22" t="s">
        <v>21</v>
      </c>
      <c r="F3" s="22" t="s">
        <v>22</v>
      </c>
      <c r="G3" s="22" t="s">
        <v>23</v>
      </c>
      <c r="H3" s="22" t="s">
        <v>24</v>
      </c>
      <c r="I3" s="22" t="s">
        <v>25</v>
      </c>
      <c r="J3" s="22" t="s">
        <v>26</v>
      </c>
      <c r="K3" s="22" t="s">
        <v>27</v>
      </c>
      <c r="L3" s="22" t="s">
        <v>28</v>
      </c>
      <c r="M3" s="22" t="s">
        <v>29</v>
      </c>
      <c r="N3" s="22" t="s">
        <v>30</v>
      </c>
      <c r="O3" s="23" t="s">
        <v>64</v>
      </c>
    </row>
    <row r="4" spans="1:15" ht="15">
      <c r="A4" s="102" t="s">
        <v>65</v>
      </c>
      <c r="B4" s="24">
        <v>2000</v>
      </c>
      <c r="C4" s="39">
        <v>15000</v>
      </c>
      <c r="D4" s="39">
        <v>15000</v>
      </c>
      <c r="E4" s="39">
        <v>15000</v>
      </c>
      <c r="F4" s="39">
        <v>15000</v>
      </c>
      <c r="G4" s="39">
        <v>10000</v>
      </c>
      <c r="H4" s="39">
        <v>15000</v>
      </c>
      <c r="I4" s="39">
        <v>15000</v>
      </c>
      <c r="J4" s="39">
        <v>8478</v>
      </c>
      <c r="K4" s="39">
        <v>15000</v>
      </c>
      <c r="L4" s="39">
        <v>15000</v>
      </c>
      <c r="M4" s="39">
        <v>15000</v>
      </c>
      <c r="N4" s="39">
        <v>15000</v>
      </c>
      <c r="O4" s="40">
        <f>C4+D4+E4+F4+G4+H4+I4+J4+K4+L4+M4+N4</f>
        <v>168478</v>
      </c>
    </row>
    <row r="5" spans="1:15" ht="15">
      <c r="A5" s="103"/>
      <c r="B5" s="14">
        <v>2300</v>
      </c>
      <c r="C5" s="38"/>
      <c r="D5" s="38"/>
      <c r="E5" s="38"/>
      <c r="F5" s="38"/>
      <c r="G5" s="38">
        <v>4932</v>
      </c>
      <c r="H5" s="38"/>
      <c r="I5" s="38"/>
      <c r="J5" s="38"/>
      <c r="K5" s="38"/>
      <c r="L5" s="38"/>
      <c r="M5" s="38"/>
      <c r="N5" s="38"/>
      <c r="O5" s="41">
        <v>4932</v>
      </c>
    </row>
    <row r="6" spans="1:15" ht="15">
      <c r="A6" s="103"/>
      <c r="B6" s="14">
        <v>2760</v>
      </c>
      <c r="C6" s="38"/>
      <c r="D6" s="38"/>
      <c r="E6" s="38"/>
      <c r="F6" s="38"/>
      <c r="G6" s="38"/>
      <c r="H6" s="38">
        <v>6000</v>
      </c>
      <c r="I6" s="38"/>
      <c r="J6" s="38"/>
      <c r="K6" s="38"/>
      <c r="L6" s="38"/>
      <c r="M6" s="38"/>
      <c r="N6" s="38"/>
      <c r="O6" s="41">
        <v>6000</v>
      </c>
    </row>
    <row r="7" spans="1:15" ht="15.75" thickBot="1">
      <c r="A7" s="104"/>
      <c r="B7" s="25">
        <v>2012</v>
      </c>
      <c r="C7" s="42"/>
      <c r="D7" s="42"/>
      <c r="E7" s="42"/>
      <c r="F7" s="42"/>
      <c r="G7" s="42"/>
      <c r="H7" s="42"/>
      <c r="I7" s="42"/>
      <c r="J7" s="42">
        <v>7200</v>
      </c>
      <c r="K7" s="42"/>
      <c r="L7" s="42"/>
      <c r="M7" s="42"/>
      <c r="N7" s="42"/>
      <c r="O7" s="43">
        <v>7200</v>
      </c>
    </row>
    <row r="8" spans="1:15" ht="15" customHeight="1">
      <c r="A8" s="105" t="s">
        <v>67</v>
      </c>
      <c r="B8" s="26">
        <v>503</v>
      </c>
      <c r="C8" s="44"/>
      <c r="D8" s="44"/>
      <c r="E8" s="44"/>
      <c r="F8" s="44"/>
      <c r="G8" s="44"/>
      <c r="H8" s="44">
        <v>4000</v>
      </c>
      <c r="I8" s="44"/>
      <c r="J8" s="44"/>
      <c r="K8" s="44"/>
      <c r="L8" s="44"/>
      <c r="M8" s="44"/>
      <c r="N8" s="44"/>
      <c r="O8" s="45">
        <v>4000</v>
      </c>
    </row>
    <row r="9" spans="1:15" ht="15">
      <c r="A9" s="106"/>
      <c r="B9" s="14" t="s">
        <v>66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1"/>
    </row>
    <row r="10" spans="1:15" ht="15">
      <c r="A10" s="106"/>
      <c r="B10" s="14" t="s">
        <v>66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1"/>
    </row>
    <row r="11" spans="1:15" ht="15">
      <c r="A11" s="106"/>
      <c r="B11" s="14" t="s">
        <v>66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1"/>
    </row>
    <row r="12" spans="1:15" ht="15.75" thickBot="1">
      <c r="A12" s="107"/>
      <c r="B12" s="25" t="s">
        <v>66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</row>
    <row r="13" spans="1:15" ht="15">
      <c r="A13" s="108" t="s">
        <v>70</v>
      </c>
      <c r="B13" s="10" t="s">
        <v>68</v>
      </c>
      <c r="C13" s="44">
        <v>15000</v>
      </c>
      <c r="D13" s="44">
        <v>15000</v>
      </c>
      <c r="E13" s="44">
        <v>15000</v>
      </c>
      <c r="F13" s="44">
        <v>15000</v>
      </c>
      <c r="G13" s="44">
        <v>14932</v>
      </c>
      <c r="H13" s="44">
        <v>17000</v>
      </c>
      <c r="I13" s="44">
        <v>15000</v>
      </c>
      <c r="J13" s="44">
        <v>15678</v>
      </c>
      <c r="K13" s="44">
        <v>15000</v>
      </c>
      <c r="L13" s="44">
        <v>15000</v>
      </c>
      <c r="M13" s="44">
        <v>15000</v>
      </c>
      <c r="N13" s="44">
        <v>15000</v>
      </c>
      <c r="O13" s="45">
        <f>C13+D13+E13+F13+G13+H13+I13+J13+K13+L13+M13+N13</f>
        <v>182610</v>
      </c>
    </row>
    <row r="14" spans="1:15" ht="29.25" customHeight="1" thickBot="1">
      <c r="A14" s="109"/>
      <c r="B14" s="27" t="s">
        <v>69</v>
      </c>
      <c r="C14" s="42">
        <v>15000</v>
      </c>
      <c r="D14" s="42">
        <v>30000</v>
      </c>
      <c r="E14" s="42">
        <v>45000</v>
      </c>
      <c r="F14" s="42">
        <v>60000</v>
      </c>
      <c r="G14" s="42">
        <v>74932</v>
      </c>
      <c r="H14" s="42">
        <v>91932</v>
      </c>
      <c r="I14" s="42">
        <v>106932</v>
      </c>
      <c r="J14" s="42">
        <v>122610</v>
      </c>
      <c r="K14" s="42">
        <v>137610</v>
      </c>
      <c r="L14" s="42">
        <v>152610</v>
      </c>
      <c r="M14" s="42">
        <v>167610</v>
      </c>
      <c r="N14" s="42">
        <v>182610</v>
      </c>
      <c r="O14" s="43">
        <v>182610</v>
      </c>
    </row>
    <row r="15" spans="1:15" ht="30">
      <c r="A15" s="108" t="s">
        <v>73</v>
      </c>
      <c r="B15" s="10" t="s">
        <v>74</v>
      </c>
      <c r="C15" s="44">
        <v>1400</v>
      </c>
      <c r="D15" s="44">
        <v>1400</v>
      </c>
      <c r="E15" s="44">
        <v>1400</v>
      </c>
      <c r="F15" s="44">
        <v>1400</v>
      </c>
      <c r="G15" s="44">
        <v>1400</v>
      </c>
      <c r="H15" s="44">
        <v>1400</v>
      </c>
      <c r="I15" s="44">
        <v>1400</v>
      </c>
      <c r="J15" s="44">
        <v>1400</v>
      </c>
      <c r="K15" s="44">
        <v>1400</v>
      </c>
      <c r="L15" s="44">
        <v>1400</v>
      </c>
      <c r="M15" s="44">
        <v>1400</v>
      </c>
      <c r="N15" s="44">
        <v>1400</v>
      </c>
      <c r="O15" s="45">
        <f>C15+D15+E15+F15+G15+H15+I15+J15+K15+L15+M15+N15</f>
        <v>16800</v>
      </c>
    </row>
    <row r="16" spans="1:15" ht="30">
      <c r="A16" s="112"/>
      <c r="B16" s="21" t="s">
        <v>71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1"/>
    </row>
    <row r="17" spans="1:15" ht="30.75" thickBot="1">
      <c r="A17" s="109"/>
      <c r="B17" s="27" t="s">
        <v>72</v>
      </c>
      <c r="C17" s="42">
        <v>1400</v>
      </c>
      <c r="D17" s="42">
        <v>1400</v>
      </c>
      <c r="E17" s="42">
        <v>1400</v>
      </c>
      <c r="F17" s="42">
        <v>1400</v>
      </c>
      <c r="G17" s="42">
        <v>1400</v>
      </c>
      <c r="H17" s="42">
        <v>1400</v>
      </c>
      <c r="I17" s="42">
        <v>1400</v>
      </c>
      <c r="J17" s="42">
        <v>1400</v>
      </c>
      <c r="K17" s="42">
        <v>1400</v>
      </c>
      <c r="L17" s="42">
        <v>1400</v>
      </c>
      <c r="M17" s="42">
        <v>1400</v>
      </c>
      <c r="N17" s="42">
        <v>1400</v>
      </c>
      <c r="O17" s="43">
        <f>SUM(C17:N17)</f>
        <v>16800</v>
      </c>
    </row>
    <row r="18" spans="1:15" ht="30">
      <c r="A18" s="108" t="s">
        <v>81</v>
      </c>
      <c r="B18" s="10" t="s">
        <v>71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</row>
    <row r="19" spans="1:15" ht="30">
      <c r="A19" s="112"/>
      <c r="B19" s="21" t="s">
        <v>71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1"/>
    </row>
    <row r="20" spans="1:15" ht="30.75" thickBot="1">
      <c r="A20" s="109"/>
      <c r="B20" s="27" t="s">
        <v>72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</row>
    <row r="21" spans="1:15" ht="30">
      <c r="A21" s="108" t="s">
        <v>80</v>
      </c>
      <c r="B21" s="10" t="s">
        <v>71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</row>
    <row r="22" spans="1:15" ht="30">
      <c r="A22" s="112"/>
      <c r="B22" s="21" t="s">
        <v>71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1"/>
    </row>
    <row r="23" spans="1:15" ht="30.75" thickBot="1">
      <c r="A23" s="109"/>
      <c r="B23" s="27" t="s">
        <v>72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</row>
    <row r="24" spans="1:15" ht="30">
      <c r="A24" s="108" t="s">
        <v>118</v>
      </c>
      <c r="B24" s="10" t="s">
        <v>71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</row>
    <row r="25" spans="1:15" ht="30">
      <c r="A25" s="112"/>
      <c r="B25" s="21" t="s">
        <v>71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1"/>
    </row>
    <row r="26" spans="1:15" ht="30.75" thickBot="1">
      <c r="A26" s="109"/>
      <c r="B26" s="27" t="s">
        <v>72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</row>
    <row r="27" spans="1:15" ht="30">
      <c r="A27" s="108" t="s">
        <v>75</v>
      </c>
      <c r="B27" s="10" t="s">
        <v>71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5"/>
    </row>
    <row r="28" spans="1:15" ht="30">
      <c r="A28" s="112"/>
      <c r="B28" s="21" t="s">
        <v>71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41"/>
    </row>
    <row r="29" spans="1:15" ht="30.75" thickBot="1">
      <c r="A29" s="109"/>
      <c r="B29" s="27" t="s">
        <v>72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3"/>
    </row>
    <row r="30" spans="1:15" ht="15">
      <c r="A30" s="108" t="s">
        <v>76</v>
      </c>
      <c r="B30" s="28" t="s">
        <v>68</v>
      </c>
      <c r="C30" s="44">
        <v>1400</v>
      </c>
      <c r="D30" s="44">
        <v>1400</v>
      </c>
      <c r="E30" s="44">
        <v>1400</v>
      </c>
      <c r="F30" s="44">
        <v>1400</v>
      </c>
      <c r="G30" s="44">
        <v>1400</v>
      </c>
      <c r="H30" s="44">
        <v>1400</v>
      </c>
      <c r="I30" s="44">
        <v>1400</v>
      </c>
      <c r="J30" s="44">
        <v>1400</v>
      </c>
      <c r="K30" s="44">
        <v>1400</v>
      </c>
      <c r="L30" s="44">
        <v>1400</v>
      </c>
      <c r="M30" s="44">
        <v>1400</v>
      </c>
      <c r="N30" s="44">
        <v>1400</v>
      </c>
      <c r="O30" s="45">
        <v>16800</v>
      </c>
    </row>
    <row r="31" spans="1:15" ht="30.75" thickBot="1">
      <c r="A31" s="109"/>
      <c r="B31" s="29" t="s">
        <v>69</v>
      </c>
      <c r="C31" s="46">
        <v>1400</v>
      </c>
      <c r="D31" s="46">
        <v>2800</v>
      </c>
      <c r="E31" s="46">
        <v>4200</v>
      </c>
      <c r="F31" s="46">
        <v>5600</v>
      </c>
      <c r="G31" s="46">
        <v>7000</v>
      </c>
      <c r="H31" s="46">
        <v>8400</v>
      </c>
      <c r="I31" s="46">
        <v>9800</v>
      </c>
      <c r="J31" s="46" t="s">
        <v>79</v>
      </c>
      <c r="K31" s="46">
        <v>12600</v>
      </c>
      <c r="L31" s="46" t="s">
        <v>77</v>
      </c>
      <c r="M31" s="46" t="s">
        <v>78</v>
      </c>
      <c r="N31" s="42">
        <v>16800</v>
      </c>
      <c r="O31" s="43">
        <v>16800</v>
      </c>
    </row>
    <row r="32" spans="1:15" ht="15">
      <c r="A32" s="30" t="s">
        <v>82</v>
      </c>
      <c r="B32" s="26" t="s">
        <v>68</v>
      </c>
      <c r="C32" s="44">
        <v>13600</v>
      </c>
      <c r="D32" s="44">
        <v>13600</v>
      </c>
      <c r="E32" s="44">
        <v>13600</v>
      </c>
      <c r="F32" s="44">
        <v>13600</v>
      </c>
      <c r="G32" s="44">
        <v>13532</v>
      </c>
      <c r="H32" s="44">
        <v>15600</v>
      </c>
      <c r="I32" s="44">
        <v>13600</v>
      </c>
      <c r="J32" s="44">
        <v>14278</v>
      </c>
      <c r="K32" s="44">
        <v>13600</v>
      </c>
      <c r="L32" s="44">
        <v>13600</v>
      </c>
      <c r="M32" s="44">
        <v>13600</v>
      </c>
      <c r="N32" s="44">
        <v>13600</v>
      </c>
      <c r="O32" s="45">
        <f>SUM(C32:N32)</f>
        <v>165810</v>
      </c>
    </row>
    <row r="33" spans="1:15" ht="15.75" thickBot="1">
      <c r="A33" s="31"/>
      <c r="B33" s="25" t="s">
        <v>83</v>
      </c>
      <c r="C33" s="42">
        <v>13600</v>
      </c>
      <c r="D33" s="42">
        <v>27200</v>
      </c>
      <c r="E33" s="42">
        <v>40800</v>
      </c>
      <c r="F33" s="42">
        <v>54400</v>
      </c>
      <c r="G33" s="42">
        <v>67932</v>
      </c>
      <c r="H33" s="42">
        <v>83532</v>
      </c>
      <c r="I33" s="42">
        <v>97132</v>
      </c>
      <c r="J33" s="42">
        <v>111410</v>
      </c>
      <c r="K33" s="42">
        <v>125010</v>
      </c>
      <c r="L33" s="42">
        <v>138610</v>
      </c>
      <c r="M33" s="42">
        <v>152210</v>
      </c>
      <c r="N33" s="42">
        <v>165810</v>
      </c>
      <c r="O33" s="43">
        <v>165810</v>
      </c>
    </row>
    <row r="34" spans="1:15" ht="15">
      <c r="A34" s="30" t="s">
        <v>84</v>
      </c>
      <c r="B34" s="26" t="s">
        <v>68</v>
      </c>
      <c r="C34" s="47">
        <f>C32*0.13</f>
        <v>1768</v>
      </c>
      <c r="D34" s="47">
        <f aca="true" t="shared" si="0" ref="D34:O34">D32*0.13</f>
        <v>1768</v>
      </c>
      <c r="E34" s="47">
        <f t="shared" si="0"/>
        <v>1768</v>
      </c>
      <c r="F34" s="47">
        <f t="shared" si="0"/>
        <v>1768</v>
      </c>
      <c r="G34" s="47">
        <f t="shared" si="0"/>
        <v>1759.16</v>
      </c>
      <c r="H34" s="47">
        <f t="shared" si="0"/>
        <v>2028</v>
      </c>
      <c r="I34" s="47">
        <f t="shared" si="0"/>
        <v>1768</v>
      </c>
      <c r="J34" s="47">
        <f t="shared" si="0"/>
        <v>1856.14</v>
      </c>
      <c r="K34" s="47">
        <f t="shared" si="0"/>
        <v>1768</v>
      </c>
      <c r="L34" s="47">
        <f t="shared" si="0"/>
        <v>1768</v>
      </c>
      <c r="M34" s="47">
        <f t="shared" si="0"/>
        <v>1768</v>
      </c>
      <c r="N34" s="47">
        <f t="shared" si="0"/>
        <v>1768</v>
      </c>
      <c r="O34" s="47">
        <f t="shared" si="0"/>
        <v>21555.3</v>
      </c>
    </row>
    <row r="35" spans="1:15" ht="15.75" thickBot="1">
      <c r="A35" s="31"/>
      <c r="B35" s="25" t="s">
        <v>83</v>
      </c>
      <c r="C35" s="48">
        <f>C33*0.13</f>
        <v>1768</v>
      </c>
      <c r="D35" s="48">
        <f aca="true" t="shared" si="1" ref="D35:N35">D33*0.13</f>
        <v>3536</v>
      </c>
      <c r="E35" s="48">
        <f t="shared" si="1"/>
        <v>5304</v>
      </c>
      <c r="F35" s="48">
        <f t="shared" si="1"/>
        <v>7072</v>
      </c>
      <c r="G35" s="48">
        <f t="shared" si="1"/>
        <v>8831.16</v>
      </c>
      <c r="H35" s="48">
        <f t="shared" si="1"/>
        <v>10859.16</v>
      </c>
      <c r="I35" s="48">
        <f t="shared" si="1"/>
        <v>12627.16</v>
      </c>
      <c r="J35" s="48">
        <f t="shared" si="1"/>
        <v>14483.300000000001</v>
      </c>
      <c r="K35" s="48">
        <f t="shared" si="1"/>
        <v>16251.300000000001</v>
      </c>
      <c r="L35" s="48">
        <f t="shared" si="1"/>
        <v>18019.3</v>
      </c>
      <c r="M35" s="48">
        <f t="shared" si="1"/>
        <v>19787.3</v>
      </c>
      <c r="N35" s="48">
        <f t="shared" si="1"/>
        <v>21555.3</v>
      </c>
      <c r="O35" s="49">
        <v>21555.3</v>
      </c>
    </row>
  </sheetData>
  <sheetProtection/>
  <mergeCells count="11">
    <mergeCell ref="A3:B3"/>
    <mergeCell ref="A4:A7"/>
    <mergeCell ref="A8:A12"/>
    <mergeCell ref="A13:A14"/>
    <mergeCell ref="A30:A31"/>
    <mergeCell ref="A1:O2"/>
    <mergeCell ref="A15:A17"/>
    <mergeCell ref="A18:A20"/>
    <mergeCell ref="A21:A23"/>
    <mergeCell ref="A24:A26"/>
    <mergeCell ref="A27:A29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BreakPreview" zoomScaleNormal="130" zoomScaleSheetLayoutView="100" zoomScalePageLayoutView="0" workbookViewId="0" topLeftCell="A1">
      <selection activeCell="I46" sqref="I46"/>
    </sheetView>
  </sheetViews>
  <sheetFormatPr defaultColWidth="9.140625" defaultRowHeight="15"/>
  <cols>
    <col min="1" max="1" width="11.8515625" style="2" customWidth="1"/>
    <col min="2" max="2" width="13.140625" style="2" customWidth="1"/>
    <col min="3" max="3" width="14.140625" style="2" customWidth="1"/>
    <col min="4" max="4" width="12.00390625" style="2" customWidth="1"/>
    <col min="5" max="5" width="9.140625" style="2" customWidth="1"/>
    <col min="6" max="6" width="11.8515625" style="2" customWidth="1"/>
    <col min="7" max="7" width="11.7109375" style="2" customWidth="1"/>
    <col min="8" max="9" width="9.140625" style="2" customWidth="1"/>
    <col min="10" max="10" width="16.28125" style="2" customWidth="1"/>
    <col min="11" max="11" width="11.7109375" style="2" customWidth="1"/>
    <col min="12" max="16384" width="9.140625" style="2" customWidth="1"/>
  </cols>
  <sheetData>
    <row r="1" spans="1:16" ht="15">
      <c r="A1" s="110" t="s">
        <v>108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51" customHeight="1">
      <c r="A3" s="117" t="s">
        <v>54</v>
      </c>
      <c r="B3" s="117" t="s">
        <v>95</v>
      </c>
      <c r="C3" s="117" t="s">
        <v>56</v>
      </c>
      <c r="D3" s="117" t="s">
        <v>96</v>
      </c>
      <c r="E3" s="117"/>
      <c r="F3" s="117" t="s">
        <v>85</v>
      </c>
      <c r="G3" s="117" t="s">
        <v>86</v>
      </c>
      <c r="H3" s="117"/>
      <c r="I3" s="117" t="s">
        <v>97</v>
      </c>
      <c r="J3" s="117"/>
      <c r="K3" s="117"/>
      <c r="L3" s="117" t="s">
        <v>92</v>
      </c>
      <c r="M3" s="117"/>
      <c r="N3" s="117"/>
      <c r="O3" s="117" t="s">
        <v>111</v>
      </c>
      <c r="P3" s="117"/>
    </row>
    <row r="4" spans="1:16" ht="30">
      <c r="A4" s="117"/>
      <c r="B4" s="117"/>
      <c r="C4" s="117"/>
      <c r="D4" s="21" t="s">
        <v>93</v>
      </c>
      <c r="E4" s="21" t="s">
        <v>58</v>
      </c>
      <c r="F4" s="117"/>
      <c r="G4" s="21" t="s">
        <v>87</v>
      </c>
      <c r="H4" s="21" t="s">
        <v>88</v>
      </c>
      <c r="I4" s="21" t="s">
        <v>58</v>
      </c>
      <c r="J4" s="21" t="s">
        <v>89</v>
      </c>
      <c r="K4" s="21" t="s">
        <v>90</v>
      </c>
      <c r="L4" s="21" t="s">
        <v>87</v>
      </c>
      <c r="M4" s="21" t="s">
        <v>58</v>
      </c>
      <c r="N4" s="21" t="s">
        <v>91</v>
      </c>
      <c r="O4" s="21" t="s">
        <v>87</v>
      </c>
      <c r="P4" s="21" t="s">
        <v>58</v>
      </c>
    </row>
    <row r="5" spans="1:16" ht="15">
      <c r="A5" s="50">
        <v>42389</v>
      </c>
      <c r="B5" s="50">
        <v>42400</v>
      </c>
      <c r="C5" s="51" t="s">
        <v>19</v>
      </c>
      <c r="D5" s="50" t="s">
        <v>114</v>
      </c>
      <c r="E5" s="51" t="s">
        <v>114</v>
      </c>
      <c r="F5" s="51" t="s">
        <v>114</v>
      </c>
      <c r="G5" s="51" t="s">
        <v>114</v>
      </c>
      <c r="H5" s="51" t="s">
        <v>114</v>
      </c>
      <c r="I5" s="51" t="s">
        <v>114</v>
      </c>
      <c r="J5" s="52" t="s">
        <v>114</v>
      </c>
      <c r="K5" s="51" t="s">
        <v>114</v>
      </c>
      <c r="L5" s="14"/>
      <c r="M5" s="14"/>
      <c r="N5" s="14"/>
      <c r="O5" s="14"/>
      <c r="P5" s="14"/>
    </row>
    <row r="6" spans="1:16" ht="30" customHeight="1">
      <c r="A6" s="50">
        <v>42405</v>
      </c>
      <c r="B6" s="50">
        <v>42400</v>
      </c>
      <c r="C6" s="51" t="s">
        <v>19</v>
      </c>
      <c r="D6" s="50">
        <v>42405</v>
      </c>
      <c r="E6" s="51">
        <v>1768</v>
      </c>
      <c r="F6" s="50">
        <v>42041</v>
      </c>
      <c r="G6" s="50">
        <v>42405</v>
      </c>
      <c r="H6" s="51">
        <v>24</v>
      </c>
      <c r="I6" s="51">
        <v>1768</v>
      </c>
      <c r="J6" s="52" t="s">
        <v>94</v>
      </c>
      <c r="K6" s="51">
        <v>45338000</v>
      </c>
      <c r="L6" s="14"/>
      <c r="M6" s="14"/>
      <c r="N6" s="14"/>
      <c r="O6" s="14"/>
      <c r="P6" s="14"/>
    </row>
    <row r="7" spans="1:16" ht="15">
      <c r="A7" s="50">
        <v>42420</v>
      </c>
      <c r="B7" s="50">
        <v>42429</v>
      </c>
      <c r="C7" s="51" t="s">
        <v>20</v>
      </c>
      <c r="D7" s="50">
        <v>42420</v>
      </c>
      <c r="E7" s="51" t="s">
        <v>114</v>
      </c>
      <c r="F7" s="51" t="s">
        <v>114</v>
      </c>
      <c r="G7" s="51" t="s">
        <v>114</v>
      </c>
      <c r="H7" s="51" t="s">
        <v>114</v>
      </c>
      <c r="I7" s="51" t="s">
        <v>114</v>
      </c>
      <c r="J7" s="52" t="s">
        <v>114</v>
      </c>
      <c r="K7" s="51" t="s">
        <v>114</v>
      </c>
      <c r="L7" s="14"/>
      <c r="M7" s="14"/>
      <c r="N7" s="14"/>
      <c r="O7" s="14"/>
      <c r="P7" s="14"/>
    </row>
    <row r="8" spans="1:16" ht="30">
      <c r="A8" s="50">
        <v>42433</v>
      </c>
      <c r="B8" s="50">
        <v>42429</v>
      </c>
      <c r="C8" s="51" t="s">
        <v>20</v>
      </c>
      <c r="D8" s="50">
        <v>42433</v>
      </c>
      <c r="E8" s="51">
        <v>1768</v>
      </c>
      <c r="F8" s="50">
        <v>42434</v>
      </c>
      <c r="G8" s="50">
        <v>42433</v>
      </c>
      <c r="H8" s="51">
        <v>39</v>
      </c>
      <c r="I8" s="51">
        <v>1768</v>
      </c>
      <c r="J8" s="52" t="s">
        <v>94</v>
      </c>
      <c r="K8" s="51">
        <v>45338000</v>
      </c>
      <c r="L8" s="14"/>
      <c r="M8" s="14"/>
      <c r="N8" s="14"/>
      <c r="O8" s="14"/>
      <c r="P8" s="14"/>
    </row>
    <row r="9" spans="1:16" ht="15">
      <c r="A9" s="50">
        <v>42447</v>
      </c>
      <c r="B9" s="50">
        <v>42460</v>
      </c>
      <c r="C9" s="51" t="s">
        <v>21</v>
      </c>
      <c r="D9" s="50">
        <v>42447</v>
      </c>
      <c r="E9" s="51" t="s">
        <v>114</v>
      </c>
      <c r="F9" s="51" t="s">
        <v>114</v>
      </c>
      <c r="G9" s="51" t="s">
        <v>114</v>
      </c>
      <c r="H9" s="51" t="s">
        <v>114</v>
      </c>
      <c r="I9" s="51" t="s">
        <v>114</v>
      </c>
      <c r="J9" s="52" t="s">
        <v>114</v>
      </c>
      <c r="K9" s="51" t="s">
        <v>114</v>
      </c>
      <c r="L9" s="14"/>
      <c r="M9" s="14"/>
      <c r="N9" s="14"/>
      <c r="O9" s="14"/>
      <c r="P9" s="14"/>
    </row>
    <row r="10" spans="1:16" ht="30">
      <c r="A10" s="50">
        <v>42465</v>
      </c>
      <c r="B10" s="50">
        <v>42460</v>
      </c>
      <c r="C10" s="51" t="s">
        <v>21</v>
      </c>
      <c r="D10" s="50">
        <v>42465</v>
      </c>
      <c r="E10" s="51">
        <v>1768</v>
      </c>
      <c r="F10" s="50">
        <v>42466</v>
      </c>
      <c r="G10" s="50">
        <v>42465</v>
      </c>
      <c r="H10" s="51">
        <v>51</v>
      </c>
      <c r="I10" s="51">
        <v>1768</v>
      </c>
      <c r="J10" s="52" t="s">
        <v>94</v>
      </c>
      <c r="K10" s="51">
        <v>45338000</v>
      </c>
      <c r="L10" s="14"/>
      <c r="M10" s="14"/>
      <c r="N10" s="14"/>
      <c r="O10" s="14"/>
      <c r="P10" s="14"/>
    </row>
    <row r="11" spans="1:16" ht="15">
      <c r="A11" s="50">
        <v>42480</v>
      </c>
      <c r="B11" s="50">
        <v>42490</v>
      </c>
      <c r="C11" s="51" t="s">
        <v>22</v>
      </c>
      <c r="D11" s="50">
        <v>42480</v>
      </c>
      <c r="E11" s="51" t="s">
        <v>114</v>
      </c>
      <c r="F11" s="51" t="s">
        <v>114</v>
      </c>
      <c r="G11" s="51" t="s">
        <v>114</v>
      </c>
      <c r="H11" s="51" t="s">
        <v>114</v>
      </c>
      <c r="I11" s="51" t="s">
        <v>114</v>
      </c>
      <c r="J11" s="52" t="s">
        <v>114</v>
      </c>
      <c r="K11" s="51" t="s">
        <v>114</v>
      </c>
      <c r="L11" s="14"/>
      <c r="M11" s="14"/>
      <c r="N11" s="14"/>
      <c r="O11" s="14"/>
      <c r="P11" s="14"/>
    </row>
    <row r="12" spans="1:16" ht="30">
      <c r="A12" s="50">
        <v>42495</v>
      </c>
      <c r="B12" s="50">
        <v>42490</v>
      </c>
      <c r="C12" s="51" t="s">
        <v>22</v>
      </c>
      <c r="D12" s="50">
        <v>42495</v>
      </c>
      <c r="E12" s="51">
        <v>1768</v>
      </c>
      <c r="F12" s="50">
        <v>42496</v>
      </c>
      <c r="G12" s="50">
        <v>42495</v>
      </c>
      <c r="H12" s="51">
        <v>54</v>
      </c>
      <c r="I12" s="51">
        <v>1768</v>
      </c>
      <c r="J12" s="52" t="s">
        <v>94</v>
      </c>
      <c r="K12" s="51">
        <v>45338000</v>
      </c>
      <c r="L12" s="14"/>
      <c r="M12" s="14"/>
      <c r="N12" s="14"/>
      <c r="O12" s="14"/>
      <c r="P12" s="14"/>
    </row>
    <row r="13" spans="1:16" ht="30">
      <c r="A13" s="50">
        <v>42506</v>
      </c>
      <c r="B13" s="50">
        <v>42521</v>
      </c>
      <c r="C13" s="51" t="s">
        <v>23</v>
      </c>
      <c r="D13" s="50">
        <v>42506</v>
      </c>
      <c r="E13" s="51">
        <v>641</v>
      </c>
      <c r="F13" s="50">
        <v>42521</v>
      </c>
      <c r="G13" s="50">
        <v>42506</v>
      </c>
      <c r="H13" s="51">
        <v>67</v>
      </c>
      <c r="I13" s="51">
        <v>641</v>
      </c>
      <c r="J13" s="52" t="s">
        <v>94</v>
      </c>
      <c r="K13" s="51">
        <v>45338000</v>
      </c>
      <c r="L13" s="14"/>
      <c r="M13" s="14"/>
      <c r="N13" s="14"/>
      <c r="O13" s="14"/>
      <c r="P13" s="14"/>
    </row>
    <row r="14" spans="1:16" ht="15">
      <c r="A14" s="50">
        <v>42510</v>
      </c>
      <c r="B14" s="50">
        <v>42521</v>
      </c>
      <c r="C14" s="51" t="s">
        <v>23</v>
      </c>
      <c r="D14" s="50">
        <v>42510</v>
      </c>
      <c r="E14" s="51" t="s">
        <v>114</v>
      </c>
      <c r="F14" s="51" t="s">
        <v>114</v>
      </c>
      <c r="G14" s="51" t="s">
        <v>114</v>
      </c>
      <c r="H14" s="51" t="s">
        <v>114</v>
      </c>
      <c r="I14" s="51" t="s">
        <v>114</v>
      </c>
      <c r="J14" s="52" t="s">
        <v>114</v>
      </c>
      <c r="K14" s="51" t="s">
        <v>114</v>
      </c>
      <c r="L14" s="14"/>
      <c r="M14" s="14"/>
      <c r="N14" s="14"/>
      <c r="O14" s="14"/>
      <c r="P14" s="14"/>
    </row>
    <row r="15" spans="1:16" ht="30">
      <c r="A15" s="50">
        <v>42524</v>
      </c>
      <c r="B15" s="50">
        <v>42521</v>
      </c>
      <c r="C15" s="51" t="s">
        <v>23</v>
      </c>
      <c r="D15" s="50">
        <v>42524</v>
      </c>
      <c r="E15" s="51">
        <v>1118</v>
      </c>
      <c r="F15" s="50">
        <v>42525</v>
      </c>
      <c r="G15" s="50">
        <v>42524</v>
      </c>
      <c r="H15" s="51">
        <v>73</v>
      </c>
      <c r="I15" s="51">
        <v>1118</v>
      </c>
      <c r="J15" s="52" t="s">
        <v>94</v>
      </c>
      <c r="K15" s="51">
        <v>45338000</v>
      </c>
      <c r="L15" s="14"/>
      <c r="M15" s="14"/>
      <c r="N15" s="14"/>
      <c r="O15" s="14"/>
      <c r="P15" s="14"/>
    </row>
    <row r="16" spans="1:16" ht="15">
      <c r="A16" s="50">
        <v>42541</v>
      </c>
      <c r="B16" s="50">
        <v>42551</v>
      </c>
      <c r="C16" s="51" t="s">
        <v>24</v>
      </c>
      <c r="D16" s="50">
        <v>42541</v>
      </c>
      <c r="E16" s="51" t="s">
        <v>114</v>
      </c>
      <c r="F16" s="51" t="s">
        <v>114</v>
      </c>
      <c r="G16" s="51" t="s">
        <v>114</v>
      </c>
      <c r="H16" s="51" t="s">
        <v>114</v>
      </c>
      <c r="I16" s="51" t="s">
        <v>114</v>
      </c>
      <c r="J16" s="52" t="s">
        <v>114</v>
      </c>
      <c r="K16" s="51" t="s">
        <v>114</v>
      </c>
      <c r="L16" s="14"/>
      <c r="M16" s="14"/>
      <c r="N16" s="14"/>
      <c r="O16" s="14"/>
      <c r="P16" s="14"/>
    </row>
    <row r="17" spans="1:16" ht="30">
      <c r="A17" s="50">
        <v>42548</v>
      </c>
      <c r="B17" s="50">
        <v>42548</v>
      </c>
      <c r="C17" s="51" t="s">
        <v>24</v>
      </c>
      <c r="D17" s="50">
        <v>42548</v>
      </c>
      <c r="E17" s="51">
        <v>260</v>
      </c>
      <c r="F17" s="50">
        <v>42549</v>
      </c>
      <c r="G17" s="50">
        <v>42548</v>
      </c>
      <c r="H17" s="51">
        <v>79</v>
      </c>
      <c r="I17" s="51">
        <v>260</v>
      </c>
      <c r="J17" s="52" t="s">
        <v>94</v>
      </c>
      <c r="K17" s="51">
        <v>45338000</v>
      </c>
      <c r="L17" s="14"/>
      <c r="M17" s="14"/>
      <c r="N17" s="14"/>
      <c r="O17" s="14"/>
      <c r="P17" s="14"/>
    </row>
    <row r="18" spans="1:16" ht="30">
      <c r="A18" s="50">
        <v>42556</v>
      </c>
      <c r="B18" s="50">
        <v>42551</v>
      </c>
      <c r="C18" s="51" t="s">
        <v>24</v>
      </c>
      <c r="D18" s="50">
        <v>42556</v>
      </c>
      <c r="E18" s="51">
        <v>1768</v>
      </c>
      <c r="F18" s="50">
        <v>42557</v>
      </c>
      <c r="G18" s="50">
        <v>42556</v>
      </c>
      <c r="H18" s="51">
        <v>82</v>
      </c>
      <c r="I18" s="51">
        <v>1768</v>
      </c>
      <c r="J18" s="52" t="s">
        <v>94</v>
      </c>
      <c r="K18" s="51">
        <v>45338000</v>
      </c>
      <c r="L18" s="14"/>
      <c r="M18" s="14"/>
      <c r="N18" s="14"/>
      <c r="O18" s="14"/>
      <c r="P18" s="14"/>
    </row>
    <row r="19" spans="1:16" ht="15">
      <c r="A19" s="50">
        <v>42571</v>
      </c>
      <c r="B19" s="50">
        <v>42582</v>
      </c>
      <c r="C19" s="51" t="s">
        <v>25</v>
      </c>
      <c r="D19" s="50">
        <v>42571</v>
      </c>
      <c r="E19" s="51" t="s">
        <v>114</v>
      </c>
      <c r="F19" s="51" t="s">
        <v>114</v>
      </c>
      <c r="G19" s="51" t="s">
        <v>114</v>
      </c>
      <c r="H19" s="51" t="s">
        <v>114</v>
      </c>
      <c r="I19" s="51" t="s">
        <v>114</v>
      </c>
      <c r="J19" s="52" t="s">
        <v>114</v>
      </c>
      <c r="K19" s="51" t="s">
        <v>114</v>
      </c>
      <c r="L19" s="14"/>
      <c r="M19" s="14"/>
      <c r="N19" s="14"/>
      <c r="O19" s="14"/>
      <c r="P19" s="14"/>
    </row>
    <row r="20" spans="1:16" ht="30">
      <c r="A20" s="50">
        <v>42587</v>
      </c>
      <c r="B20" s="50">
        <v>42582</v>
      </c>
      <c r="C20" s="51" t="s">
        <v>25</v>
      </c>
      <c r="D20" s="50">
        <v>42587</v>
      </c>
      <c r="E20" s="51">
        <v>1768</v>
      </c>
      <c r="F20" s="50">
        <v>42588</v>
      </c>
      <c r="G20" s="50">
        <v>42587</v>
      </c>
      <c r="H20" s="51">
        <v>89</v>
      </c>
      <c r="I20" s="51">
        <v>1768</v>
      </c>
      <c r="J20" s="52" t="s">
        <v>94</v>
      </c>
      <c r="K20" s="51">
        <v>45338000</v>
      </c>
      <c r="L20" s="14"/>
      <c r="M20" s="14"/>
      <c r="N20" s="14"/>
      <c r="O20" s="14"/>
      <c r="P20" s="14"/>
    </row>
    <row r="21" spans="1:16" ht="30">
      <c r="A21" s="50">
        <v>42592</v>
      </c>
      <c r="B21" s="50">
        <v>42613</v>
      </c>
      <c r="C21" s="51" t="s">
        <v>26</v>
      </c>
      <c r="D21" s="50">
        <v>42592</v>
      </c>
      <c r="E21" s="51">
        <v>936</v>
      </c>
      <c r="F21" s="50">
        <v>42521</v>
      </c>
      <c r="G21" s="50">
        <v>42592</v>
      </c>
      <c r="H21" s="51"/>
      <c r="I21" s="51">
        <v>936</v>
      </c>
      <c r="J21" s="52" t="s">
        <v>94</v>
      </c>
      <c r="K21" s="51">
        <v>45338000</v>
      </c>
      <c r="L21" s="14"/>
      <c r="M21" s="14"/>
      <c r="N21" s="14"/>
      <c r="O21" s="14"/>
      <c r="P21" s="14"/>
    </row>
    <row r="22" spans="1:16" ht="15">
      <c r="A22" s="50">
        <v>42601</v>
      </c>
      <c r="B22" s="50">
        <v>42613</v>
      </c>
      <c r="C22" s="51" t="s">
        <v>26</v>
      </c>
      <c r="D22" s="50">
        <v>42601</v>
      </c>
      <c r="E22" s="51" t="s">
        <v>114</v>
      </c>
      <c r="F22" s="51" t="s">
        <v>114</v>
      </c>
      <c r="G22" s="51" t="s">
        <v>114</v>
      </c>
      <c r="H22" s="51" t="s">
        <v>114</v>
      </c>
      <c r="I22" s="51" t="s">
        <v>114</v>
      </c>
      <c r="J22" s="52" t="s">
        <v>114</v>
      </c>
      <c r="K22" s="51" t="s">
        <v>114</v>
      </c>
      <c r="L22" s="14"/>
      <c r="M22" s="14"/>
      <c r="N22" s="14"/>
      <c r="O22" s="14"/>
      <c r="P22" s="14"/>
    </row>
    <row r="23" spans="1:16" ht="30">
      <c r="A23" s="50">
        <v>42618</v>
      </c>
      <c r="B23" s="50">
        <v>42613</v>
      </c>
      <c r="C23" s="51" t="s">
        <v>26</v>
      </c>
      <c r="D23" s="50">
        <v>42618</v>
      </c>
      <c r="E23" s="51">
        <v>920</v>
      </c>
      <c r="F23" s="50">
        <v>42619</v>
      </c>
      <c r="G23" s="50">
        <v>42618</v>
      </c>
      <c r="H23" s="51">
        <v>96</v>
      </c>
      <c r="I23" s="51">
        <v>920</v>
      </c>
      <c r="J23" s="52" t="s">
        <v>94</v>
      </c>
      <c r="K23" s="51">
        <v>45338000</v>
      </c>
      <c r="L23" s="14"/>
      <c r="M23" s="14"/>
      <c r="N23" s="14"/>
      <c r="O23" s="14"/>
      <c r="P23" s="14"/>
    </row>
    <row r="24" spans="1:16" ht="15">
      <c r="A24" s="50">
        <v>42633</v>
      </c>
      <c r="B24" s="50">
        <v>42643</v>
      </c>
      <c r="C24" s="51" t="s">
        <v>27</v>
      </c>
      <c r="D24" s="50">
        <v>42633</v>
      </c>
      <c r="E24" s="51" t="s">
        <v>114</v>
      </c>
      <c r="F24" s="51" t="s">
        <v>114</v>
      </c>
      <c r="G24" s="51" t="s">
        <v>114</v>
      </c>
      <c r="H24" s="51" t="s">
        <v>114</v>
      </c>
      <c r="I24" s="51" t="s">
        <v>114</v>
      </c>
      <c r="J24" s="52" t="s">
        <v>114</v>
      </c>
      <c r="K24" s="51" t="s">
        <v>114</v>
      </c>
      <c r="L24" s="14"/>
      <c r="M24" s="14"/>
      <c r="N24" s="14"/>
      <c r="O24" s="14"/>
      <c r="P24" s="14"/>
    </row>
    <row r="25" spans="1:16" ht="30">
      <c r="A25" s="50">
        <v>42648</v>
      </c>
      <c r="B25" s="50">
        <v>42643</v>
      </c>
      <c r="C25" s="51" t="s">
        <v>27</v>
      </c>
      <c r="D25" s="50">
        <v>42648</v>
      </c>
      <c r="E25" s="51">
        <v>1768</v>
      </c>
      <c r="F25" s="50">
        <v>42649</v>
      </c>
      <c r="G25" s="50">
        <v>42648</v>
      </c>
      <c r="H25" s="51">
        <v>99</v>
      </c>
      <c r="I25" s="51">
        <v>1768</v>
      </c>
      <c r="J25" s="52" t="s">
        <v>94</v>
      </c>
      <c r="K25" s="51">
        <v>45338000</v>
      </c>
      <c r="L25" s="14"/>
      <c r="M25" s="14"/>
      <c r="N25" s="14"/>
      <c r="O25" s="14"/>
      <c r="P25" s="14"/>
    </row>
    <row r="26" spans="1:16" ht="15">
      <c r="A26" s="50">
        <v>42663</v>
      </c>
      <c r="B26" s="50">
        <v>42674</v>
      </c>
      <c r="C26" s="51" t="s">
        <v>28</v>
      </c>
      <c r="D26" s="50">
        <v>42663</v>
      </c>
      <c r="E26" s="51" t="s">
        <v>114</v>
      </c>
      <c r="F26" s="51" t="s">
        <v>114</v>
      </c>
      <c r="G26" s="51" t="s">
        <v>114</v>
      </c>
      <c r="H26" s="51" t="s">
        <v>114</v>
      </c>
      <c r="I26" s="51" t="s">
        <v>114</v>
      </c>
      <c r="J26" s="52" t="s">
        <v>114</v>
      </c>
      <c r="K26" s="51" t="s">
        <v>114</v>
      </c>
      <c r="L26" s="14"/>
      <c r="M26" s="14"/>
      <c r="N26" s="14"/>
      <c r="O26" s="14"/>
      <c r="P26" s="14"/>
    </row>
    <row r="27" spans="1:16" ht="30">
      <c r="A27" s="50">
        <v>42677</v>
      </c>
      <c r="B27" s="50">
        <v>42674</v>
      </c>
      <c r="C27" s="51" t="s">
        <v>28</v>
      </c>
      <c r="D27" s="50">
        <v>42677</v>
      </c>
      <c r="E27" s="51">
        <v>1768</v>
      </c>
      <c r="F27" s="50">
        <v>42678</v>
      </c>
      <c r="G27" s="50">
        <v>42677</v>
      </c>
      <c r="H27" s="51">
        <v>108</v>
      </c>
      <c r="I27" s="51">
        <v>1768</v>
      </c>
      <c r="J27" s="52" t="s">
        <v>94</v>
      </c>
      <c r="K27" s="51">
        <v>45338000</v>
      </c>
      <c r="L27" s="14"/>
      <c r="M27" s="14"/>
      <c r="N27" s="14"/>
      <c r="O27" s="14"/>
      <c r="P27" s="14"/>
    </row>
    <row r="28" spans="1:16" ht="15">
      <c r="A28" s="50">
        <v>42692</v>
      </c>
      <c r="B28" s="50">
        <v>42704</v>
      </c>
      <c r="C28" s="51" t="s">
        <v>29</v>
      </c>
      <c r="D28" s="50">
        <v>42692</v>
      </c>
      <c r="E28" s="51" t="s">
        <v>114</v>
      </c>
      <c r="F28" s="51" t="s">
        <v>114</v>
      </c>
      <c r="G28" s="51" t="s">
        <v>114</v>
      </c>
      <c r="H28" s="51" t="s">
        <v>114</v>
      </c>
      <c r="I28" s="51" t="s">
        <v>114</v>
      </c>
      <c r="J28" s="52" t="s">
        <v>114</v>
      </c>
      <c r="K28" s="51" t="s">
        <v>114</v>
      </c>
      <c r="L28" s="14"/>
      <c r="M28" s="14"/>
      <c r="N28" s="14"/>
      <c r="O28" s="14"/>
      <c r="P28" s="14"/>
    </row>
    <row r="29" spans="1:16" ht="30">
      <c r="A29" s="50">
        <v>42709</v>
      </c>
      <c r="B29" s="50">
        <v>42704</v>
      </c>
      <c r="C29" s="51" t="s">
        <v>29</v>
      </c>
      <c r="D29" s="50">
        <v>42709</v>
      </c>
      <c r="E29" s="51">
        <v>1768</v>
      </c>
      <c r="F29" s="50">
        <v>42710</v>
      </c>
      <c r="G29" s="50">
        <v>42709</v>
      </c>
      <c r="H29" s="51">
        <v>115</v>
      </c>
      <c r="I29" s="51">
        <v>1768</v>
      </c>
      <c r="J29" s="52" t="s">
        <v>94</v>
      </c>
      <c r="K29" s="51">
        <v>45338000</v>
      </c>
      <c r="L29" s="14"/>
      <c r="M29" s="14"/>
      <c r="N29" s="14"/>
      <c r="O29" s="14"/>
      <c r="P29" s="14"/>
    </row>
    <row r="30" spans="1:16" ht="15">
      <c r="A30" s="50">
        <v>42724</v>
      </c>
      <c r="B30" s="50">
        <v>42735</v>
      </c>
      <c r="C30" s="51" t="s">
        <v>30</v>
      </c>
      <c r="D30" s="50">
        <v>42724</v>
      </c>
      <c r="E30" s="51" t="s">
        <v>114</v>
      </c>
      <c r="F30" s="51" t="s">
        <v>114</v>
      </c>
      <c r="G30" s="51" t="s">
        <v>114</v>
      </c>
      <c r="H30" s="51" t="s">
        <v>114</v>
      </c>
      <c r="I30" s="51" t="s">
        <v>114</v>
      </c>
      <c r="J30" s="52" t="s">
        <v>114</v>
      </c>
      <c r="K30" s="51" t="s">
        <v>114</v>
      </c>
      <c r="L30" s="14"/>
      <c r="M30" s="14"/>
      <c r="N30" s="14"/>
      <c r="O30" s="14"/>
      <c r="P30" s="14"/>
    </row>
    <row r="31" spans="1:16" ht="30">
      <c r="A31" s="50">
        <v>42734</v>
      </c>
      <c r="B31" s="50">
        <v>42735</v>
      </c>
      <c r="C31" s="51" t="s">
        <v>30</v>
      </c>
      <c r="D31" s="50">
        <v>42734</v>
      </c>
      <c r="E31" s="51">
        <v>1768</v>
      </c>
      <c r="F31" s="50">
        <v>42735</v>
      </c>
      <c r="G31" s="50">
        <v>42734</v>
      </c>
      <c r="H31" s="51">
        <v>127</v>
      </c>
      <c r="I31" s="51">
        <v>1768</v>
      </c>
      <c r="J31" s="52" t="s">
        <v>94</v>
      </c>
      <c r="K31" s="51">
        <v>45338000</v>
      </c>
      <c r="L31" s="14"/>
      <c r="M31" s="14"/>
      <c r="N31" s="14"/>
      <c r="O31" s="14"/>
      <c r="P31" s="14"/>
    </row>
  </sheetData>
  <sheetProtection/>
  <mergeCells count="10">
    <mergeCell ref="A1:P2"/>
    <mergeCell ref="D3:E3"/>
    <mergeCell ref="I3:K3"/>
    <mergeCell ref="L3:N3"/>
    <mergeCell ref="O3:P3"/>
    <mergeCell ref="A3:A4"/>
    <mergeCell ref="B3:B4"/>
    <mergeCell ref="C3:C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view="pageBreakPreview" zoomScaleSheetLayoutView="100" zoomScalePageLayoutView="0" workbookViewId="0" topLeftCell="A1">
      <selection activeCell="I46" sqref="I46"/>
    </sheetView>
  </sheetViews>
  <sheetFormatPr defaultColWidth="9.140625" defaultRowHeight="15"/>
  <cols>
    <col min="1" max="1" width="21.00390625" style="8" customWidth="1"/>
    <col min="2" max="2" width="23.140625" style="8" customWidth="1"/>
    <col min="3" max="3" width="18.421875" style="8" customWidth="1"/>
    <col min="4" max="4" width="15.57421875" style="8" customWidth="1"/>
    <col min="5" max="5" width="14.28125" style="8" customWidth="1"/>
    <col min="6" max="6" width="13.00390625" style="8" customWidth="1"/>
    <col min="7" max="7" width="13.57421875" style="8" customWidth="1"/>
    <col min="8" max="8" width="14.7109375" style="8" customWidth="1"/>
    <col min="9" max="9" width="23.8515625" style="8" customWidth="1"/>
    <col min="10" max="10" width="22.57421875" style="8" customWidth="1"/>
    <col min="11" max="16384" width="9.140625" style="8" customWidth="1"/>
  </cols>
  <sheetData>
    <row r="1" spans="1:10" ht="15">
      <c r="A1" s="53" t="s">
        <v>109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</row>
    <row r="3" spans="1:14" ht="60" customHeight="1">
      <c r="A3" s="9"/>
      <c r="B3" s="10" t="s">
        <v>98</v>
      </c>
      <c r="C3" s="10" t="s">
        <v>99</v>
      </c>
      <c r="D3" s="10" t="s">
        <v>82</v>
      </c>
      <c r="E3" s="10" t="s">
        <v>100</v>
      </c>
      <c r="F3" s="10" t="s">
        <v>101</v>
      </c>
      <c r="G3" s="10" t="s">
        <v>102</v>
      </c>
      <c r="H3" s="10" t="s">
        <v>104</v>
      </c>
      <c r="I3" s="10" t="s">
        <v>105</v>
      </c>
      <c r="J3" s="11" t="s">
        <v>103</v>
      </c>
      <c r="K3" s="12"/>
      <c r="L3" s="12"/>
      <c r="M3" s="12"/>
      <c r="N3" s="12"/>
    </row>
    <row r="4" spans="1:10" ht="39" customHeight="1">
      <c r="A4" s="13" t="s">
        <v>107</v>
      </c>
      <c r="B4" s="14"/>
      <c r="C4" s="14"/>
      <c r="D4" s="14"/>
      <c r="E4" s="14"/>
      <c r="F4" s="14"/>
      <c r="G4" s="14"/>
      <c r="H4" s="14"/>
      <c r="I4" s="14"/>
      <c r="J4" s="15"/>
    </row>
    <row r="5" spans="1:10" ht="45">
      <c r="A5" s="13" t="s">
        <v>106</v>
      </c>
      <c r="B5" s="16"/>
      <c r="C5" s="16"/>
      <c r="D5" s="16"/>
      <c r="E5" s="16"/>
      <c r="F5" s="16"/>
      <c r="G5" s="16"/>
      <c r="H5" s="16"/>
      <c r="I5" s="16"/>
      <c r="J5" s="17"/>
    </row>
    <row r="6" spans="1:10" ht="30">
      <c r="A6" s="13" t="s">
        <v>107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45">
      <c r="A7" s="13" t="s">
        <v>106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ht="30">
      <c r="A8" s="13" t="s">
        <v>107</v>
      </c>
      <c r="B8" s="16"/>
      <c r="C8" s="16"/>
      <c r="D8" s="16"/>
      <c r="E8" s="16"/>
      <c r="F8" s="16"/>
      <c r="G8" s="16"/>
      <c r="H8" s="16"/>
      <c r="I8" s="16"/>
      <c r="J8" s="17"/>
    </row>
    <row r="9" spans="1:10" ht="45.75" thickBot="1">
      <c r="A9" s="18" t="s">
        <v>106</v>
      </c>
      <c r="B9" s="19"/>
      <c r="C9" s="19"/>
      <c r="D9" s="19"/>
      <c r="E9" s="19"/>
      <c r="F9" s="19"/>
      <c r="G9" s="19"/>
      <c r="H9" s="19"/>
      <c r="I9" s="19"/>
      <c r="J9" s="20"/>
    </row>
  </sheetData>
  <sheetProtection/>
  <mergeCells count="1">
    <mergeCell ref="A1:J2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Регистр налогового учета по НДФЛ</dc:title>
  <dc:subject/>
  <dc:creator/>
  <cp:keywords/>
  <dc:description>Подготовлено на базе материалов БСС «Система Главбух»</dc:description>
  <cp:lastModifiedBy/>
  <dcterms:created xsi:type="dcterms:W3CDTF">2006-09-28T05:33:49Z</dcterms:created>
  <dcterms:modified xsi:type="dcterms:W3CDTF">2016-03-28T08:31:28Z</dcterms:modified>
  <cp:category/>
  <cp:version/>
  <cp:contentType/>
  <cp:contentStatus/>
</cp:coreProperties>
</file>